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85" yWindow="-15" windowWidth="9600" windowHeight="12840"/>
  </bookViews>
  <sheets>
    <sheet name="湧太郎使用申請書" sheetId="1" r:id="rId1"/>
    <sheet name="記入例" sheetId="2" r:id="rId2"/>
  </sheets>
  <definedNames>
    <definedName name="_xlnm.Print_Area" localSheetId="1">記入例!$A$1:$AE$39</definedName>
    <definedName name="_xlnm.Print_Area" localSheetId="0">湧太郎使用申請書!$A$1:$AE$39</definedName>
  </definedNames>
  <calcPr calcId="125725"/>
</workbook>
</file>

<file path=xl/calcChain.xml><?xml version="1.0" encoding="utf-8"?>
<calcChain xmlns="http://schemas.openxmlformats.org/spreadsheetml/2006/main">
  <c r="L30" i="2"/>
  <c r="AA23"/>
  <c r="L23"/>
  <c r="AA22"/>
  <c r="AA21"/>
  <c r="L21"/>
  <c r="AA20"/>
  <c r="L20"/>
  <c r="AA19"/>
  <c r="AA24" s="1"/>
  <c r="L19"/>
  <c r="L24" s="1"/>
  <c r="X30" s="1"/>
  <c r="L30" i="1"/>
  <c r="L21"/>
  <c r="L19"/>
  <c r="L20"/>
  <c r="L23"/>
  <c r="AA19"/>
  <c r="AA20"/>
  <c r="AA21"/>
  <c r="AA22"/>
  <c r="AA23"/>
  <c r="AA24" l="1"/>
  <c r="L24"/>
  <c r="X30" l="1"/>
</calcChain>
</file>

<file path=xl/sharedStrings.xml><?xml version="1.0" encoding="utf-8"?>
<sst xmlns="http://schemas.openxmlformats.org/spreadsheetml/2006/main" count="251" uniqueCount="76">
  <si>
    <t>國之誉ホール</t>
    <rPh sb="0" eb="2">
      <t>クニユキ</t>
    </rPh>
    <rPh sb="2" eb="3">
      <t>ホマレ</t>
    </rPh>
    <phoneticPr fontId="1"/>
  </si>
  <si>
    <t>夜間営利料金</t>
    <rPh sb="0" eb="2">
      <t>ヤカン</t>
    </rPh>
    <rPh sb="2" eb="4">
      <t>エイリ</t>
    </rPh>
    <rPh sb="4" eb="6">
      <t>リョウキン</t>
    </rPh>
    <phoneticPr fontId="1"/>
  </si>
  <si>
    <t>通　常　料　金</t>
    <rPh sb="0" eb="1">
      <t>ツウ</t>
    </rPh>
    <rPh sb="2" eb="3">
      <t>ツネ</t>
    </rPh>
    <rPh sb="4" eb="5">
      <t>リョウ</t>
    </rPh>
    <rPh sb="6" eb="7">
      <t>キン</t>
    </rPh>
    <phoneticPr fontId="1"/>
  </si>
  <si>
    <t>営　利　料　金</t>
    <rPh sb="0" eb="1">
      <t>エイ</t>
    </rPh>
    <rPh sb="2" eb="3">
      <t>リ</t>
    </rPh>
    <rPh sb="4" eb="5">
      <t>リョウ</t>
    </rPh>
    <rPh sb="6" eb="7">
      <t>キン</t>
    </rPh>
    <phoneticPr fontId="1"/>
  </si>
  <si>
    <t>夜　間　料　金</t>
    <rPh sb="0" eb="1">
      <t>ヨル</t>
    </rPh>
    <rPh sb="2" eb="3">
      <t>アイダ</t>
    </rPh>
    <rPh sb="4" eb="5">
      <t>リョウ</t>
    </rPh>
    <rPh sb="6" eb="7">
      <t>キン</t>
    </rPh>
    <phoneticPr fontId="1"/>
  </si>
  <si>
    <t>1時間料金</t>
    <rPh sb="1" eb="3">
      <t>ジカン</t>
    </rPh>
    <rPh sb="3" eb="5">
      <t>リョウキン</t>
    </rPh>
    <phoneticPr fontId="1"/>
  </si>
  <si>
    <t>円</t>
    <rPh sb="0" eb="1">
      <t>エン</t>
    </rPh>
    <phoneticPr fontId="1"/>
  </si>
  <si>
    <t>使用時間</t>
    <rPh sb="0" eb="2">
      <t>シヨウ</t>
    </rPh>
    <rPh sb="2" eb="4">
      <t>ジカン</t>
    </rPh>
    <phoneticPr fontId="1"/>
  </si>
  <si>
    <t>料　　金</t>
    <rPh sb="0" eb="1">
      <t>リョウ</t>
    </rPh>
    <rPh sb="3" eb="4">
      <t>キン</t>
    </rPh>
    <phoneticPr fontId="1"/>
  </si>
  <si>
    <t>会議室</t>
    <rPh sb="0" eb="3">
      <t>カイギシツ</t>
    </rPh>
    <phoneticPr fontId="1"/>
  </si>
  <si>
    <t>1時間料金</t>
    <phoneticPr fontId="1"/>
  </si>
  <si>
    <t>追加暖房費</t>
    <rPh sb="0" eb="2">
      <t>ツイカ</t>
    </rPh>
    <rPh sb="2" eb="4">
      <t>ダンボウ</t>
    </rPh>
    <rPh sb="4" eb="5">
      <t>ヒ</t>
    </rPh>
    <phoneticPr fontId="1"/>
  </si>
  <si>
    <t>使用目的</t>
    <rPh sb="0" eb="2">
      <t>シヨウ</t>
    </rPh>
    <rPh sb="2" eb="4">
      <t>モクテキ</t>
    </rPh>
    <phoneticPr fontId="1"/>
  </si>
  <si>
    <t>～</t>
    <phoneticPr fontId="1"/>
  </si>
  <si>
    <t>h</t>
    <phoneticPr fontId="1"/>
  </si>
  <si>
    <t>通常</t>
    <rPh sb="0" eb="2">
      <t>ツウジョウ</t>
    </rPh>
    <phoneticPr fontId="1"/>
  </si>
  <si>
    <t>夜間</t>
    <rPh sb="0" eb="2">
      <t>ヤカン</t>
    </rPh>
    <phoneticPr fontId="1"/>
  </si>
  <si>
    <t>営利夜間</t>
    <rPh sb="0" eb="2">
      <t>エイリ</t>
    </rPh>
    <rPh sb="2" eb="4">
      <t>ヤカン</t>
    </rPh>
    <phoneticPr fontId="1"/>
  </si>
  <si>
    <t>営利通常</t>
    <rPh sb="0" eb="2">
      <t>エイリ</t>
    </rPh>
    <rPh sb="2" eb="4">
      <t>ツウジョウ</t>
    </rPh>
    <phoneticPr fontId="1"/>
  </si>
  <si>
    <t>通常＝  9:00～18:00</t>
    <rPh sb="0" eb="2">
      <t>ツウジョウ</t>
    </rPh>
    <phoneticPr fontId="1"/>
  </si>
  <si>
    <t>ｈ</t>
    <phoneticPr fontId="1"/>
  </si>
  <si>
    <t>小計</t>
    <rPh sb="0" eb="2">
      <t>ショウケイ</t>
    </rPh>
    <phoneticPr fontId="1"/>
  </si>
  <si>
    <t>その他施設等</t>
    <rPh sb="2" eb="3">
      <t>タ</t>
    </rPh>
    <rPh sb="3" eb="5">
      <t>シセツ</t>
    </rPh>
    <rPh sb="5" eb="6">
      <t>ナド</t>
    </rPh>
    <phoneticPr fontId="1"/>
  </si>
  <si>
    <t>合計（御請求金額）</t>
    <rPh sb="0" eb="2">
      <t>ゴウケイ</t>
    </rPh>
    <rPh sb="3" eb="6">
      <t>ゴセイキュウ</t>
    </rPh>
    <rPh sb="6" eb="8">
      <t>キンガク</t>
    </rPh>
    <phoneticPr fontId="1"/>
  </si>
  <si>
    <t>円</t>
    <rPh sb="0" eb="1">
      <t>エン</t>
    </rPh>
    <phoneticPr fontId="1"/>
  </si>
  <si>
    <t>※広場、軒先利用につきましても、営利利用の場合
　 は、 通常料金の３倍となります</t>
    <rPh sb="1" eb="3">
      <t>ヒロバ</t>
    </rPh>
    <rPh sb="4" eb="6">
      <t>ノキサキ</t>
    </rPh>
    <rPh sb="6" eb="8">
      <t>リヨウ</t>
    </rPh>
    <rPh sb="16" eb="18">
      <t>エイリ</t>
    </rPh>
    <rPh sb="18" eb="20">
      <t>リヨウ</t>
    </rPh>
    <rPh sb="21" eb="23">
      <t>バアイ</t>
    </rPh>
    <rPh sb="29" eb="31">
      <t>ツウジョウ</t>
    </rPh>
    <rPh sb="31" eb="34">
      <t>リョウキンオ</t>
    </rPh>
    <rPh sb="35" eb="36">
      <t>バイ</t>
    </rPh>
    <phoneticPr fontId="1"/>
  </si>
  <si>
    <t>申請者の所在地又は住所</t>
    <phoneticPr fontId="1"/>
  </si>
  <si>
    <t>申請者名（団体名又は個人名）</t>
    <rPh sb="0" eb="3">
      <t>シンセイシャ</t>
    </rPh>
    <rPh sb="3" eb="4">
      <t>メイ</t>
    </rPh>
    <rPh sb="5" eb="7">
      <t>ダンタイ</t>
    </rPh>
    <rPh sb="7" eb="8">
      <t>メイ</t>
    </rPh>
    <rPh sb="8" eb="9">
      <t>マタ</t>
    </rPh>
    <rPh sb="10" eb="13">
      <t>コジンメイ</t>
    </rPh>
    <phoneticPr fontId="1"/>
  </si>
  <si>
    <t>使用時間区分</t>
    <rPh sb="0" eb="2">
      <t>シヨウ</t>
    </rPh>
    <rPh sb="2" eb="4">
      <t>ジカン</t>
    </rPh>
    <rPh sb="4" eb="6">
      <t>クブン</t>
    </rPh>
    <phoneticPr fontId="1"/>
  </si>
  <si>
    <t>ホール ・ 会議室 ・ 広場 ・ 軒先</t>
    <rPh sb="6" eb="9">
      <t>カイギシツ</t>
    </rPh>
    <rPh sb="12" eb="14">
      <t>ヒロバ</t>
    </rPh>
    <rPh sb="17" eb="19">
      <t>ノキサキ</t>
    </rPh>
    <phoneticPr fontId="1"/>
  </si>
  <si>
    <t>使用期日</t>
    <rPh sb="0" eb="1">
      <t>ツカ</t>
    </rPh>
    <rPh sb="1" eb="2">
      <t>ヨウ</t>
    </rPh>
    <rPh sb="2" eb="4">
      <t>キジツ</t>
    </rPh>
    <phoneticPr fontId="1"/>
  </si>
  <si>
    <t>ＴＥＬ</t>
    <phoneticPr fontId="1"/>
  </si>
  <si>
    <t>0187-84-0020</t>
    <phoneticPr fontId="1"/>
  </si>
  <si>
    <t>ＦＡＸ</t>
    <phoneticPr fontId="1"/>
  </si>
  <si>
    <t>あきた美郷づくり株式会社</t>
    <rPh sb="3" eb="5">
      <t>ミサト</t>
    </rPh>
    <rPh sb="8" eb="12">
      <t>カブシキガイシャ</t>
    </rPh>
    <phoneticPr fontId="1"/>
  </si>
  <si>
    <t>（施設名：美郷町名水市場湧太郎）</t>
    <rPh sb="1" eb="4">
      <t>シセツメイ</t>
    </rPh>
    <rPh sb="5" eb="7">
      <t>ミサト</t>
    </rPh>
    <rPh sb="7" eb="8">
      <t>チョウ</t>
    </rPh>
    <rPh sb="8" eb="10">
      <t>メイスイ</t>
    </rPh>
    <rPh sb="10" eb="12">
      <t>イチバ</t>
    </rPh>
    <rPh sb="12" eb="13">
      <t>ユウ</t>
    </rPh>
    <rPh sb="13" eb="15">
      <t>タロウ</t>
    </rPh>
    <phoneticPr fontId="1"/>
  </si>
  <si>
    <t>〒019-1404　秋田県仙北郡美郷町六郷字馬町８３番地</t>
    <rPh sb="10" eb="13">
      <t>アキタケン</t>
    </rPh>
    <rPh sb="13" eb="16">
      <t>センボクグン</t>
    </rPh>
    <rPh sb="16" eb="19">
      <t>ミサトチョウ</t>
    </rPh>
    <rPh sb="19" eb="21">
      <t>ロクゴウ</t>
    </rPh>
    <rPh sb="21" eb="22">
      <t>アザ</t>
    </rPh>
    <rPh sb="22" eb="24">
      <t>ウママチ</t>
    </rPh>
    <rPh sb="26" eb="28">
      <t>バンチ</t>
    </rPh>
    <phoneticPr fontId="1"/>
  </si>
  <si>
    <t>使用場所</t>
    <rPh sb="0" eb="2">
      <t>シヨウ</t>
    </rPh>
    <rPh sb="2" eb="4">
      <t>バショ</t>
    </rPh>
    <phoneticPr fontId="1"/>
  </si>
  <si>
    <t>代表取締役　　小　林　宏　和</t>
    <rPh sb="0" eb="2">
      <t>ダイヒョウ</t>
    </rPh>
    <rPh sb="2" eb="5">
      <t>トリシマリヤク</t>
    </rPh>
    <rPh sb="7" eb="8">
      <t>ショウ</t>
    </rPh>
    <rPh sb="9" eb="10">
      <t>ハヤシ</t>
    </rPh>
    <rPh sb="11" eb="12">
      <t>ヒロシ</t>
    </rPh>
    <rPh sb="13" eb="14">
      <t>カズ</t>
    </rPh>
    <phoneticPr fontId="1"/>
  </si>
  <si>
    <t>その他敷地</t>
    <rPh sb="2" eb="3">
      <t>タ</t>
    </rPh>
    <rPh sb="3" eb="5">
      <t>シキチ</t>
    </rPh>
    <phoneticPr fontId="1"/>
  </si>
  <si>
    <t>広場 ・駐車場</t>
    <rPh sb="0" eb="2">
      <t>ヒロバ</t>
    </rPh>
    <rPh sb="4" eb="7">
      <t>チュウシャジョウ</t>
    </rPh>
    <phoneticPr fontId="1"/>
  </si>
  <si>
    <t>利用面積20㎡まで</t>
    <rPh sb="0" eb="4">
      <t>リヨウメンセキ</t>
    </rPh>
    <phoneticPr fontId="1"/>
  </si>
  <si>
    <t>20㎡超える場合1㎡</t>
    <rPh sb="3" eb="4">
      <t>コ</t>
    </rPh>
    <rPh sb="6" eb="8">
      <t>バアイ</t>
    </rPh>
    <phoneticPr fontId="1"/>
  </si>
  <si>
    <t>1日料金</t>
    <rPh sb="1" eb="2">
      <t>ニチ</t>
    </rPh>
    <rPh sb="2" eb="4">
      <t>リョウキン</t>
    </rPh>
    <phoneticPr fontId="1"/>
  </si>
  <si>
    <t>利用面積</t>
    <rPh sb="0" eb="4">
      <t>リヨウメンセキ</t>
    </rPh>
    <phoneticPr fontId="1"/>
  </si>
  <si>
    <t>～</t>
    <phoneticPr fontId="1"/>
  </si>
  <si>
    <t>令和　　年　　月　　日(　）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</si>
  <si>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使用人数</t>
    <rPh sb="0" eb="4">
      <t>シヨウニンズウ</t>
    </rPh>
    <phoneticPr fontId="1"/>
  </si>
  <si>
    <t>夜間＝18:00～21:00</t>
    <rPh sb="0" eb="2">
      <t>ヤカン</t>
    </rPh>
    <phoneticPr fontId="1"/>
  </si>
  <si>
    <t>申請者の電話番号</t>
    <rPh sb="4" eb="8">
      <t>デンワバンゴウ</t>
    </rPh>
    <phoneticPr fontId="1"/>
  </si>
  <si>
    <t>申請者名</t>
    <rPh sb="0" eb="3">
      <t>シンセイシャ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</si>
  <si>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</si>
  <si>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令和　　　　　年　　　　　月　　　　日　</t>
    <phoneticPr fontId="1"/>
  </si>
  <si>
    <t>MAIL</t>
    <phoneticPr fontId="1"/>
  </si>
  <si>
    <t>※</t>
    <phoneticPr fontId="1"/>
  </si>
  <si>
    <t>・持参（9：00-17：00まで）</t>
    <rPh sb="1" eb="3">
      <t>ジサン</t>
    </rPh>
    <phoneticPr fontId="1"/>
  </si>
  <si>
    <t>0187-84-0030</t>
    <phoneticPr fontId="1"/>
  </si>
  <si>
    <r>
      <t>・FAX（</t>
    </r>
    <r>
      <rPr>
        <b/>
        <u/>
        <sz val="10"/>
        <color theme="1"/>
        <rFont val="ＭＳ Ｐゴシック"/>
        <family val="3"/>
        <charset val="128"/>
        <scheme val="minor"/>
      </rPr>
      <t>０１８７ー８４－００３０</t>
    </r>
    <r>
      <rPr>
        <sz val="10"/>
        <color theme="1"/>
        <rFont val="ＭＳ Ｐゴシック"/>
        <family val="3"/>
        <charset val="128"/>
        <scheme val="minor"/>
      </rPr>
      <t>）</t>
    </r>
    <phoneticPr fontId="1"/>
  </si>
  <si>
    <t>info@akita-misato.com</t>
    <phoneticPr fontId="1"/>
  </si>
  <si>
    <r>
      <t>・MAIL（</t>
    </r>
    <r>
      <rPr>
        <b/>
        <u/>
        <sz val="10"/>
        <color theme="1"/>
        <rFont val="ＭＳ Ｐゴシック"/>
        <family val="3"/>
        <charset val="128"/>
        <scheme val="minor"/>
      </rPr>
      <t>info@akita-misato.com</t>
    </r>
    <r>
      <rPr>
        <sz val="10"/>
        <color theme="1"/>
        <rFont val="ＭＳ Ｐゴシック"/>
        <family val="3"/>
        <charset val="128"/>
        <scheme val="minor"/>
      </rPr>
      <t>）</t>
    </r>
    <phoneticPr fontId="1"/>
  </si>
  <si>
    <t>　電話予約した日から一週間以内に提出お願いします。</t>
    <rPh sb="1" eb="3">
      <t>デンワ</t>
    </rPh>
    <rPh sb="3" eb="5">
      <t>ヨヤク</t>
    </rPh>
    <rPh sb="7" eb="8">
      <t>ヒ</t>
    </rPh>
    <rPh sb="10" eb="13">
      <t>イッシュウカン</t>
    </rPh>
    <rPh sb="13" eb="15">
      <t>イナイ</t>
    </rPh>
    <rPh sb="16" eb="18">
      <t>テイシュツ</t>
    </rPh>
    <rPh sb="19" eb="20">
      <t>ネガ</t>
    </rPh>
    <phoneticPr fontId="1"/>
  </si>
  <si>
    <t>湧太郎施設利用申請書</t>
    <phoneticPr fontId="1"/>
  </si>
  <si>
    <t>（「湧太郎施設利用申請書」の提出が無い場合は</t>
    <rPh sb="14" eb="16">
      <t>テイシュツ</t>
    </rPh>
    <rPh sb="17" eb="18">
      <t>ナ</t>
    </rPh>
    <rPh sb="19" eb="21">
      <t>バアイ</t>
    </rPh>
    <phoneticPr fontId="1"/>
  </si>
  <si>
    <t>　ご予約はキャンセルとなります。）</t>
    <rPh sb="2" eb="4">
      <t>ヨヤク</t>
    </rPh>
    <phoneticPr fontId="1"/>
  </si>
  <si>
    <t>＜料金表＞</t>
    <rPh sb="1" eb="3">
      <t>リョウキン</t>
    </rPh>
    <rPh sb="3" eb="4">
      <t>ヒョウ</t>
    </rPh>
    <phoneticPr fontId="1"/>
  </si>
  <si>
    <t>※申請書は「あきた美郷づくり株式会社」湧太郎２階事務所まで</t>
    <rPh sb="1" eb="4">
      <t>シンセイショ</t>
    </rPh>
    <rPh sb="9" eb="11">
      <t>ミサト</t>
    </rPh>
    <rPh sb="14" eb="18">
      <t>カブシキガイシャ</t>
    </rPh>
    <rPh sb="19" eb="20">
      <t>ワ</t>
    </rPh>
    <rPh sb="20" eb="22">
      <t>タロウ</t>
    </rPh>
    <rPh sb="23" eb="24">
      <t>カイ</t>
    </rPh>
    <rPh sb="24" eb="27">
      <t>ジムショ</t>
    </rPh>
    <phoneticPr fontId="1"/>
  </si>
  <si>
    <t>の欄をご記入願います。</t>
    <rPh sb="1" eb="2">
      <t>ラン</t>
    </rPh>
    <rPh sb="4" eb="6">
      <t>キニュウ</t>
    </rPh>
    <rPh sb="6" eb="7">
      <t>ネガ</t>
    </rPh>
    <phoneticPr fontId="1"/>
  </si>
  <si>
    <t>令和　５年　６月１５日　</t>
    <phoneticPr fontId="1"/>
  </si>
  <si>
    <t>様</t>
    <rPh sb="0" eb="1">
      <t>サマ</t>
    </rPh>
    <phoneticPr fontId="17"/>
  </si>
  <si>
    <t>○×△の会</t>
    <rPh sb="4" eb="5">
      <t>カイ</t>
    </rPh>
    <phoneticPr fontId="17"/>
  </si>
  <si>
    <t>美郷　太郎</t>
    <rPh sb="0" eb="2">
      <t>ミサト</t>
    </rPh>
    <rPh sb="3" eb="5">
      <t>タロウ</t>
    </rPh>
    <phoneticPr fontId="17"/>
  </si>
  <si>
    <t>美郷町六郷○○字△△1-1</t>
    <rPh sb="0" eb="3">
      <t>ミサトチョウ</t>
    </rPh>
    <rPh sb="3" eb="5">
      <t>ロクゴウ</t>
    </rPh>
    <rPh sb="7" eb="8">
      <t>アザ</t>
    </rPh>
    <phoneticPr fontId="17"/>
  </si>
  <si>
    <t>090-1234-5678</t>
    <phoneticPr fontId="17"/>
  </si>
  <si>
    <t>会議・打合せ</t>
    <rPh sb="0" eb="2">
      <t>カイギ</t>
    </rPh>
    <rPh sb="3" eb="5">
      <t>ウチアワ</t>
    </rPh>
    <phoneticPr fontId="17"/>
  </si>
  <si>
    <t>人</t>
    <rPh sb="0" eb="1">
      <t>ニン</t>
    </rPh>
    <phoneticPr fontId="17"/>
  </si>
  <si>
    <t>令和　５年　８月１５日(金）</t>
    <rPh sb="0" eb="2">
      <t>レイワ</t>
    </rPh>
    <rPh sb="4" eb="5">
      <t>ネン</t>
    </rPh>
    <rPh sb="7" eb="8">
      <t>ガツ</t>
    </rPh>
    <rPh sb="10" eb="11">
      <t>ニチ</t>
    </rPh>
    <rPh sb="12" eb="13">
      <t>キン</t>
    </rPh>
    <phoneticPr fontId="1"/>
  </si>
</sst>
</file>

<file path=xl/styles.xml><?xml version="1.0" encoding="utf-8"?>
<styleSheet xmlns="http://schemas.openxmlformats.org/spreadsheetml/2006/main">
  <numFmts count="4">
    <numFmt numFmtId="176" formatCode="#,##0;&quot;△ &quot;#,##0"/>
    <numFmt numFmtId="177" formatCode="#,##0.0;&quot;△ &quot;#,##0.0"/>
    <numFmt numFmtId="178" formatCode="0.0;&quot;△ &quot;0.0"/>
    <numFmt numFmtId="179" formatCode="0.0_ 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43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8" fillId="0" borderId="59" xfId="0" applyFont="1" applyBorder="1">
      <alignment vertical="center"/>
    </xf>
    <xf numFmtId="0" fontId="8" fillId="0" borderId="60" xfId="0" applyFont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8" fillId="0" borderId="0" xfId="0" applyFont="1" applyBorder="1">
      <alignment vertical="center"/>
    </xf>
    <xf numFmtId="0" fontId="8" fillId="0" borderId="61" xfId="0" applyFont="1" applyBorder="1">
      <alignment vertical="center"/>
    </xf>
    <xf numFmtId="0" fontId="2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6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63" xfId="0" applyFont="1" applyBorder="1">
      <alignment vertical="center"/>
    </xf>
    <xf numFmtId="0" fontId="15" fillId="0" borderId="29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shrinkToFit="1"/>
    </xf>
    <xf numFmtId="0" fontId="2" fillId="0" borderId="60" xfId="0" applyFont="1" applyFill="1" applyBorder="1" applyAlignment="1">
      <alignment vertical="center" shrinkToFit="1"/>
    </xf>
    <xf numFmtId="0" fontId="3" fillId="0" borderId="60" xfId="0" applyFont="1" applyFill="1" applyBorder="1" applyAlignment="1">
      <alignment vertical="center" shrinkToFit="1"/>
    </xf>
    <xf numFmtId="0" fontId="2" fillId="0" borderId="6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9" fillId="0" borderId="6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62" xfId="0" applyFont="1" applyBorder="1">
      <alignment vertical="center"/>
    </xf>
    <xf numFmtId="0" fontId="9" fillId="0" borderId="4" xfId="0" applyFont="1" applyBorder="1">
      <alignment vertical="center"/>
    </xf>
    <xf numFmtId="0" fontId="16" fillId="0" borderId="60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20" fontId="13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20" fontId="13" fillId="2" borderId="8" xfId="0" applyNumberFormat="1" applyFont="1" applyFill="1" applyBorder="1" applyAlignment="1">
      <alignment horizontal="center" vertical="center"/>
    </xf>
    <xf numFmtId="176" fontId="7" fillId="0" borderId="17" xfId="0" applyNumberFormat="1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176" fontId="0" fillId="0" borderId="2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" xfId="0" applyNumberFormat="1" applyFont="1" applyBorder="1" applyAlignment="1">
      <alignment vertical="center"/>
    </xf>
    <xf numFmtId="179" fontId="13" fillId="0" borderId="48" xfId="0" applyNumberFormat="1" applyFont="1" applyBorder="1" applyAlignment="1">
      <alignment horizontal="right" vertical="center"/>
    </xf>
    <xf numFmtId="179" fontId="13" fillId="0" borderId="47" xfId="0" applyNumberFormat="1" applyFont="1" applyBorder="1" applyAlignment="1">
      <alignment horizontal="right" vertical="center"/>
    </xf>
    <xf numFmtId="0" fontId="13" fillId="0" borderId="48" xfId="0" applyFont="1" applyBorder="1" applyAlignment="1">
      <alignment horizontal="right" vertical="center"/>
    </xf>
    <xf numFmtId="0" fontId="13" fillId="0" borderId="47" xfId="0" applyFont="1" applyBorder="1" applyAlignment="1">
      <alignment horizontal="right" vertical="center"/>
    </xf>
    <xf numFmtId="179" fontId="13" fillId="0" borderId="8" xfId="0" applyNumberFormat="1" applyFont="1" applyBorder="1" applyAlignment="1">
      <alignment horizontal="right" vertical="center"/>
    </xf>
    <xf numFmtId="179" fontId="13" fillId="0" borderId="7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8" fillId="0" borderId="19" xfId="0" applyFont="1" applyBorder="1" applyAlignment="1">
      <alignment horizontal="center" vertical="center"/>
    </xf>
    <xf numFmtId="20" fontId="13" fillId="2" borderId="48" xfId="0" applyNumberFormat="1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2" fillId="2" borderId="42" xfId="0" applyNumberFormat="1" applyFont="1" applyFill="1" applyBorder="1" applyAlignment="1">
      <alignment horizontal="center" vertical="center"/>
    </xf>
    <xf numFmtId="0" fontId="12" fillId="2" borderId="38" xfId="0" applyNumberFormat="1" applyFont="1" applyFill="1" applyBorder="1" applyAlignment="1">
      <alignment horizontal="center" vertical="center"/>
    </xf>
    <xf numFmtId="0" fontId="12" fillId="2" borderId="39" xfId="0" applyNumberFormat="1" applyFont="1" applyFill="1" applyBorder="1" applyAlignment="1">
      <alignment horizontal="center" vertical="center"/>
    </xf>
    <xf numFmtId="0" fontId="12" fillId="2" borderId="16" xfId="0" applyNumberFormat="1" applyFont="1" applyFill="1" applyBorder="1" applyAlignment="1">
      <alignment horizontal="center" vertical="center"/>
    </xf>
    <xf numFmtId="0" fontId="12" fillId="2" borderId="22" xfId="0" applyNumberFormat="1" applyFont="1" applyFill="1" applyBorder="1" applyAlignment="1">
      <alignment horizontal="center" vertical="center"/>
    </xf>
    <xf numFmtId="0" fontId="12" fillId="2" borderId="45" xfId="0" applyNumberFormat="1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20" fontId="13" fillId="2" borderId="47" xfId="0" applyNumberFormat="1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6" fontId="0" fillId="0" borderId="7" xfId="0" applyNumberFormat="1" applyFont="1" applyBorder="1" applyAlignment="1">
      <alignment vertical="center"/>
    </xf>
    <xf numFmtId="176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0" fillId="0" borderId="21" xfId="0" applyNumberFormat="1" applyFont="1" applyBorder="1" applyAlignment="1">
      <alignment vertical="center"/>
    </xf>
    <xf numFmtId="176" fontId="0" fillId="0" borderId="14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7" fontId="0" fillId="0" borderId="7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178" fontId="0" fillId="0" borderId="2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176" fontId="14" fillId="0" borderId="8" xfId="0" applyNumberFormat="1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14</xdr:row>
      <xdr:rowOff>38100</xdr:rowOff>
    </xdr:from>
    <xdr:to>
      <xdr:col>4</xdr:col>
      <xdr:colOff>0</xdr:colOff>
      <xdr:row>14</xdr:row>
      <xdr:rowOff>323851</xdr:rowOff>
    </xdr:to>
    <xdr:sp macro="" textlink="">
      <xdr:nvSpPr>
        <xdr:cNvPr id="4" name="円/楕円 3"/>
        <xdr:cNvSpPr/>
      </xdr:nvSpPr>
      <xdr:spPr>
        <a:xfrm>
          <a:off x="323850" y="4438650"/>
          <a:ext cx="628650" cy="285751"/>
        </a:xfrm>
        <a:prstGeom prst="ellipse">
          <a:avLst/>
        </a:prstGeom>
        <a:noFill/>
        <a:ln w="158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209550</xdr:colOff>
      <xdr:row>15</xdr:row>
      <xdr:rowOff>38100</xdr:rowOff>
    </xdr:from>
    <xdr:to>
      <xdr:col>6</xdr:col>
      <xdr:colOff>200025</xdr:colOff>
      <xdr:row>15</xdr:row>
      <xdr:rowOff>323851</xdr:rowOff>
    </xdr:to>
    <xdr:sp macro="" textlink="">
      <xdr:nvSpPr>
        <xdr:cNvPr id="5" name="円/楕円 4"/>
        <xdr:cNvSpPr/>
      </xdr:nvSpPr>
      <xdr:spPr>
        <a:xfrm>
          <a:off x="923925" y="4819650"/>
          <a:ext cx="704850" cy="285751"/>
        </a:xfrm>
        <a:prstGeom prst="ellipse">
          <a:avLst/>
        </a:prstGeom>
        <a:noFill/>
        <a:ln w="158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14</xdr:row>
      <xdr:rowOff>38100</xdr:rowOff>
    </xdr:from>
    <xdr:to>
      <xdr:col>4</xdr:col>
      <xdr:colOff>19050</xdr:colOff>
      <xdr:row>14</xdr:row>
      <xdr:rowOff>323851</xdr:rowOff>
    </xdr:to>
    <xdr:sp macro="" textlink="">
      <xdr:nvSpPr>
        <xdr:cNvPr id="2" name="円/楕円 1"/>
        <xdr:cNvSpPr/>
      </xdr:nvSpPr>
      <xdr:spPr>
        <a:xfrm>
          <a:off x="342900" y="4438650"/>
          <a:ext cx="628650" cy="285751"/>
        </a:xfrm>
        <a:prstGeom prst="ellipse">
          <a:avLst/>
        </a:prstGeom>
        <a:noFill/>
        <a:ln w="158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228600</xdr:colOff>
      <xdr:row>15</xdr:row>
      <xdr:rowOff>38100</xdr:rowOff>
    </xdr:from>
    <xdr:to>
      <xdr:col>6</xdr:col>
      <xdr:colOff>219075</xdr:colOff>
      <xdr:row>15</xdr:row>
      <xdr:rowOff>323851</xdr:rowOff>
    </xdr:to>
    <xdr:sp macro="" textlink="">
      <xdr:nvSpPr>
        <xdr:cNvPr id="3" name="円/楕円 2"/>
        <xdr:cNvSpPr/>
      </xdr:nvSpPr>
      <xdr:spPr>
        <a:xfrm>
          <a:off x="942975" y="4819650"/>
          <a:ext cx="704850" cy="285751"/>
        </a:xfrm>
        <a:prstGeom prst="ellipse">
          <a:avLst/>
        </a:prstGeom>
        <a:noFill/>
        <a:ln w="158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9"/>
  <sheetViews>
    <sheetView showZeros="0" tabSelected="1" workbookViewId="0">
      <selection activeCell="AH6" sqref="AH6"/>
    </sheetView>
  </sheetViews>
  <sheetFormatPr defaultRowHeight="19.5" customHeight="1"/>
  <cols>
    <col min="1" max="31" width="3.125" style="1" customWidth="1"/>
    <col min="32" max="16384" width="9" style="1"/>
  </cols>
  <sheetData>
    <row r="1" spans="1:30" ht="24.95" customHeight="1" thickBot="1">
      <c r="B1" s="148" t="s">
        <v>61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30" ht="24.95" customHeight="1" thickTop="1">
      <c r="A2" s="2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Q2" s="19"/>
      <c r="R2" s="19"/>
      <c r="S2" s="42"/>
      <c r="T2" s="142" t="s">
        <v>51</v>
      </c>
      <c r="U2" s="142"/>
      <c r="V2" s="142"/>
      <c r="W2" s="142"/>
      <c r="X2" s="142"/>
      <c r="Y2" s="142"/>
      <c r="Z2" s="142"/>
      <c r="AA2" s="142"/>
      <c r="AB2" s="142"/>
      <c r="AC2" s="142"/>
      <c r="AD2" s="143"/>
    </row>
    <row r="3" spans="1:30" ht="24.95" customHeight="1" thickBot="1">
      <c r="A3" s="2"/>
      <c r="B3" s="39"/>
      <c r="C3" s="39"/>
      <c r="D3" s="43" t="s">
        <v>54</v>
      </c>
      <c r="E3" s="41"/>
      <c r="F3" s="41"/>
      <c r="G3" s="41"/>
      <c r="H3" s="19" t="s">
        <v>66</v>
      </c>
      <c r="I3" s="19"/>
      <c r="J3" s="19"/>
      <c r="K3" s="19"/>
      <c r="L3" s="19"/>
      <c r="M3" s="19"/>
      <c r="N3" s="19"/>
      <c r="O3" s="19"/>
      <c r="P3" s="19"/>
      <c r="Q3" s="39"/>
      <c r="R3" s="39"/>
      <c r="S3" s="40"/>
      <c r="T3" s="144" t="s">
        <v>52</v>
      </c>
      <c r="U3" s="145"/>
      <c r="V3" s="145"/>
      <c r="W3" s="145"/>
      <c r="X3" s="145"/>
      <c r="Y3" s="145"/>
      <c r="Z3" s="145"/>
      <c r="AA3" s="145"/>
      <c r="AB3" s="145"/>
      <c r="AC3" s="145"/>
      <c r="AD3" s="146"/>
    </row>
    <row r="4" spans="1:30" ht="24.95" customHeight="1" thickTop="1">
      <c r="A4" s="2"/>
      <c r="B4" s="158" t="s">
        <v>27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3"/>
      <c r="T4" s="142" t="s">
        <v>50</v>
      </c>
      <c r="U4" s="142"/>
      <c r="V4" s="142"/>
      <c r="W4" s="142"/>
      <c r="X4" s="142"/>
      <c r="Y4" s="142"/>
      <c r="Z4" s="142"/>
      <c r="AA4" s="142"/>
      <c r="AB4" s="142"/>
      <c r="AC4" s="142"/>
      <c r="AD4" s="143"/>
    </row>
    <row r="5" spans="1:30" ht="24.95" customHeight="1">
      <c r="A5" s="2"/>
      <c r="B5" s="197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79" t="s">
        <v>68</v>
      </c>
      <c r="S5" s="180"/>
      <c r="T5" s="177"/>
      <c r="U5" s="150"/>
      <c r="V5" s="150"/>
      <c r="W5" s="150"/>
      <c r="X5" s="150"/>
      <c r="Y5" s="150"/>
      <c r="Z5" s="150"/>
      <c r="AA5" s="150"/>
      <c r="AB5" s="150"/>
      <c r="AC5" s="183" t="s">
        <v>68</v>
      </c>
      <c r="AD5" s="184"/>
    </row>
    <row r="6" spans="1:30" ht="24.95" customHeight="1" thickBot="1">
      <c r="A6" s="2"/>
      <c r="B6" s="199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181"/>
      <c r="S6" s="182"/>
      <c r="T6" s="178"/>
      <c r="U6" s="151"/>
      <c r="V6" s="151"/>
      <c r="W6" s="151"/>
      <c r="X6" s="151"/>
      <c r="Y6" s="151"/>
      <c r="Z6" s="151"/>
      <c r="AA6" s="151"/>
      <c r="AB6" s="151"/>
      <c r="AC6" s="185"/>
      <c r="AD6" s="186"/>
    </row>
    <row r="7" spans="1:30" ht="24.95" customHeight="1" thickTop="1">
      <c r="A7" s="2"/>
      <c r="B7" s="159" t="s">
        <v>26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1"/>
      <c r="T7" s="160" t="s">
        <v>49</v>
      </c>
      <c r="U7" s="160"/>
      <c r="V7" s="160"/>
      <c r="W7" s="160"/>
      <c r="X7" s="160"/>
      <c r="Y7" s="160"/>
      <c r="Z7" s="160"/>
      <c r="AA7" s="160"/>
      <c r="AB7" s="160"/>
      <c r="AC7" s="160"/>
      <c r="AD7" s="161"/>
    </row>
    <row r="8" spans="1:30" ht="24.95" customHeight="1">
      <c r="A8" s="2"/>
      <c r="B8" s="187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9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9"/>
    </row>
    <row r="9" spans="1:30" ht="24.95" customHeight="1" thickBot="1">
      <c r="A9" s="2"/>
      <c r="B9" s="190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2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2"/>
    </row>
    <row r="10" spans="1:30" ht="24.95" customHeight="1" thickTop="1">
      <c r="A10" s="2"/>
      <c r="B10" s="87" t="s">
        <v>12</v>
      </c>
      <c r="C10" s="88"/>
      <c r="D10" s="88"/>
      <c r="E10" s="88"/>
      <c r="F10" s="88"/>
      <c r="G10" s="8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52" t="s">
        <v>47</v>
      </c>
      <c r="W10" s="153"/>
      <c r="X10" s="153"/>
      <c r="Y10" s="154"/>
      <c r="Z10" s="193"/>
      <c r="AA10" s="194"/>
      <c r="AB10" s="194"/>
      <c r="AC10" s="195" t="s">
        <v>74</v>
      </c>
      <c r="AD10" s="196"/>
    </row>
    <row r="11" spans="1:30" ht="24.95" customHeight="1" thickBot="1">
      <c r="A11" s="2"/>
      <c r="B11" s="90"/>
      <c r="C11" s="91"/>
      <c r="D11" s="91"/>
      <c r="E11" s="91"/>
      <c r="F11" s="91"/>
      <c r="G11" s="92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1"/>
      <c r="U11" s="151"/>
      <c r="V11" s="155"/>
      <c r="W11" s="156"/>
      <c r="X11" s="156"/>
      <c r="Y11" s="157"/>
      <c r="Z11" s="175"/>
      <c r="AA11" s="176"/>
      <c r="AB11" s="176"/>
      <c r="AC11" s="181"/>
      <c r="AD11" s="182"/>
    </row>
    <row r="12" spans="1:30" ht="24.95" customHeight="1" thickTop="1">
      <c r="A12" s="2"/>
      <c r="B12" s="105" t="s">
        <v>30</v>
      </c>
      <c r="C12" s="106"/>
      <c r="D12" s="106"/>
      <c r="E12" s="106"/>
      <c r="F12" s="106"/>
      <c r="G12" s="107"/>
      <c r="H12" s="111" t="s">
        <v>46</v>
      </c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3"/>
      <c r="T12" s="130" t="s">
        <v>28</v>
      </c>
      <c r="U12" s="98"/>
      <c r="V12" s="98"/>
      <c r="W12" s="98"/>
      <c r="X12" s="121" t="s">
        <v>19</v>
      </c>
      <c r="Y12" s="121"/>
      <c r="Z12" s="121"/>
      <c r="AA12" s="121"/>
      <c r="AB12" s="121"/>
      <c r="AC12" s="121"/>
      <c r="AD12" s="122"/>
    </row>
    <row r="13" spans="1:30" ht="24.95" customHeight="1" thickBot="1">
      <c r="A13" s="2"/>
      <c r="B13" s="108"/>
      <c r="C13" s="109"/>
      <c r="D13" s="109"/>
      <c r="E13" s="109"/>
      <c r="F13" s="109"/>
      <c r="G13" s="110"/>
      <c r="H13" s="114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6"/>
      <c r="T13" s="131"/>
      <c r="U13" s="132"/>
      <c r="V13" s="132"/>
      <c r="W13" s="132"/>
      <c r="X13" s="99" t="s">
        <v>48</v>
      </c>
      <c r="Y13" s="100"/>
      <c r="Z13" s="100"/>
      <c r="AA13" s="100"/>
      <c r="AB13" s="100"/>
      <c r="AC13" s="100"/>
      <c r="AD13" s="101"/>
    </row>
    <row r="14" spans="1:30" ht="24.95" customHeight="1" thickTop="1" thickBot="1">
      <c r="A14" s="2"/>
      <c r="B14" s="102" t="s">
        <v>37</v>
      </c>
      <c r="C14" s="103"/>
      <c r="D14" s="103"/>
      <c r="E14" s="103"/>
      <c r="F14" s="103"/>
      <c r="G14" s="103"/>
      <c r="H14" s="103"/>
      <c r="I14" s="103"/>
      <c r="J14" s="103"/>
      <c r="K14" s="104"/>
      <c r="L14" s="120" t="s">
        <v>7</v>
      </c>
      <c r="M14" s="103"/>
      <c r="N14" s="103"/>
      <c r="O14" s="103"/>
      <c r="P14" s="103"/>
      <c r="Q14" s="103"/>
      <c r="R14" s="104"/>
      <c r="S14" s="93" t="s">
        <v>15</v>
      </c>
      <c r="T14" s="93"/>
      <c r="U14" s="93"/>
      <c r="V14" s="93" t="s">
        <v>16</v>
      </c>
      <c r="W14" s="93"/>
      <c r="X14" s="93"/>
      <c r="Y14" s="93" t="s">
        <v>18</v>
      </c>
      <c r="Z14" s="93"/>
      <c r="AA14" s="93"/>
      <c r="AB14" s="93" t="s">
        <v>17</v>
      </c>
      <c r="AC14" s="93"/>
      <c r="AD14" s="94"/>
    </row>
    <row r="15" spans="1:30" ht="30" customHeight="1" thickTop="1">
      <c r="A15" s="2"/>
      <c r="B15" s="95" t="s">
        <v>29</v>
      </c>
      <c r="C15" s="96"/>
      <c r="D15" s="96"/>
      <c r="E15" s="96"/>
      <c r="F15" s="96"/>
      <c r="G15" s="96"/>
      <c r="H15" s="96"/>
      <c r="I15" s="96"/>
      <c r="J15" s="96"/>
      <c r="K15" s="97"/>
      <c r="L15" s="66"/>
      <c r="M15" s="64"/>
      <c r="N15" s="64"/>
      <c r="O15" s="24" t="s">
        <v>45</v>
      </c>
      <c r="P15" s="63"/>
      <c r="Q15" s="64"/>
      <c r="R15" s="65"/>
      <c r="S15" s="79"/>
      <c r="T15" s="80"/>
      <c r="U15" s="22" t="s">
        <v>14</v>
      </c>
      <c r="V15" s="79"/>
      <c r="W15" s="80"/>
      <c r="X15" s="18" t="s">
        <v>14</v>
      </c>
      <c r="Y15" s="81"/>
      <c r="Z15" s="82"/>
      <c r="AA15" s="18" t="s">
        <v>14</v>
      </c>
      <c r="AB15" s="81"/>
      <c r="AC15" s="82"/>
      <c r="AD15" s="23" t="s">
        <v>14</v>
      </c>
    </row>
    <row r="16" spans="1:30" ht="30" customHeight="1" thickBot="1">
      <c r="A16" s="2"/>
      <c r="B16" s="117" t="s">
        <v>29</v>
      </c>
      <c r="C16" s="118"/>
      <c r="D16" s="118"/>
      <c r="E16" s="118"/>
      <c r="F16" s="118"/>
      <c r="G16" s="118"/>
      <c r="H16" s="118"/>
      <c r="I16" s="118"/>
      <c r="J16" s="118"/>
      <c r="K16" s="119"/>
      <c r="L16" s="84"/>
      <c r="M16" s="85"/>
      <c r="N16" s="85"/>
      <c r="O16" s="25" t="s">
        <v>13</v>
      </c>
      <c r="P16" s="123"/>
      <c r="Q16" s="85"/>
      <c r="R16" s="124"/>
      <c r="S16" s="75"/>
      <c r="T16" s="76"/>
      <c r="U16" s="20" t="s">
        <v>14</v>
      </c>
      <c r="V16" s="77"/>
      <c r="W16" s="78"/>
      <c r="X16" s="20" t="s">
        <v>14</v>
      </c>
      <c r="Y16" s="77"/>
      <c r="Z16" s="78"/>
      <c r="AA16" s="20" t="s">
        <v>14</v>
      </c>
      <c r="AB16" s="77"/>
      <c r="AC16" s="78"/>
      <c r="AD16" s="21" t="s">
        <v>14</v>
      </c>
    </row>
    <row r="17" spans="1:30" ht="20.100000000000001" customHeight="1" thickTop="1">
      <c r="A17" s="2"/>
      <c r="B17" s="1" t="s">
        <v>64</v>
      </c>
    </row>
    <row r="18" spans="1:30" s="2" customFormat="1" ht="20.100000000000001" customHeight="1" thickBot="1">
      <c r="B18" s="83" t="s">
        <v>0</v>
      </c>
      <c r="C18" s="83"/>
      <c r="D18" s="83"/>
      <c r="E18" s="83"/>
      <c r="F18" s="86" t="s">
        <v>5</v>
      </c>
      <c r="G18" s="86"/>
      <c r="H18" s="86"/>
      <c r="I18" s="83" t="s">
        <v>7</v>
      </c>
      <c r="J18" s="83"/>
      <c r="K18" s="83"/>
      <c r="L18" s="83" t="s">
        <v>8</v>
      </c>
      <c r="M18" s="83"/>
      <c r="N18" s="83"/>
      <c r="O18" s="83"/>
      <c r="P18" s="1"/>
      <c r="Q18" s="83" t="s">
        <v>9</v>
      </c>
      <c r="R18" s="83"/>
      <c r="S18" s="83"/>
      <c r="T18" s="83"/>
      <c r="U18" s="86" t="s">
        <v>10</v>
      </c>
      <c r="V18" s="86"/>
      <c r="W18" s="86"/>
      <c r="X18" s="83" t="s">
        <v>7</v>
      </c>
      <c r="Y18" s="83"/>
      <c r="Z18" s="83"/>
      <c r="AA18" s="83" t="s">
        <v>8</v>
      </c>
      <c r="AB18" s="83"/>
      <c r="AC18" s="83"/>
      <c r="AD18" s="83"/>
    </row>
    <row r="19" spans="1:30" s="2" customFormat="1" ht="20.100000000000001" customHeight="1" thickTop="1">
      <c r="B19" s="98" t="s">
        <v>2</v>
      </c>
      <c r="C19" s="98"/>
      <c r="D19" s="98"/>
      <c r="E19" s="98"/>
      <c r="F19" s="70">
        <v>850</v>
      </c>
      <c r="G19" s="126"/>
      <c r="H19" s="7" t="s">
        <v>6</v>
      </c>
      <c r="I19" s="136"/>
      <c r="J19" s="137"/>
      <c r="K19" s="7" t="s">
        <v>20</v>
      </c>
      <c r="L19" s="135">
        <f>SUM(F19*I19)</f>
        <v>0</v>
      </c>
      <c r="M19" s="140"/>
      <c r="N19" s="140"/>
      <c r="O19" s="7" t="s">
        <v>6</v>
      </c>
      <c r="P19" s="3"/>
      <c r="Q19" s="98" t="s">
        <v>2</v>
      </c>
      <c r="R19" s="98"/>
      <c r="S19" s="98"/>
      <c r="T19" s="98"/>
      <c r="U19" s="135">
        <v>460</v>
      </c>
      <c r="V19" s="140"/>
      <c r="W19" s="8" t="s">
        <v>6</v>
      </c>
      <c r="X19" s="136"/>
      <c r="Y19" s="137"/>
      <c r="Z19" s="7" t="s">
        <v>20</v>
      </c>
      <c r="AA19" s="69">
        <f>U19*X19</f>
        <v>0</v>
      </c>
      <c r="AB19" s="69"/>
      <c r="AC19" s="70"/>
      <c r="AD19" s="7" t="s">
        <v>6</v>
      </c>
    </row>
    <row r="20" spans="1:30" s="2" customFormat="1" ht="20.100000000000001" customHeight="1">
      <c r="B20" s="125" t="s">
        <v>3</v>
      </c>
      <c r="C20" s="125"/>
      <c r="D20" s="125"/>
      <c r="E20" s="125"/>
      <c r="F20" s="71">
        <v>2550</v>
      </c>
      <c r="G20" s="72"/>
      <c r="H20" s="9" t="s">
        <v>6</v>
      </c>
      <c r="I20" s="71"/>
      <c r="J20" s="72"/>
      <c r="K20" s="9" t="s">
        <v>20</v>
      </c>
      <c r="L20" s="71">
        <f>F20*I20</f>
        <v>0</v>
      </c>
      <c r="M20" s="72"/>
      <c r="N20" s="72"/>
      <c r="O20" s="9" t="s">
        <v>6</v>
      </c>
      <c r="P20" s="3"/>
      <c r="Q20" s="125" t="s">
        <v>3</v>
      </c>
      <c r="R20" s="125"/>
      <c r="S20" s="125"/>
      <c r="T20" s="125"/>
      <c r="U20" s="71">
        <v>1380</v>
      </c>
      <c r="V20" s="72"/>
      <c r="W20" s="9" t="s">
        <v>6</v>
      </c>
      <c r="X20" s="71"/>
      <c r="Y20" s="72"/>
      <c r="Z20" s="9" t="s">
        <v>20</v>
      </c>
      <c r="AA20" s="69">
        <f>U20*X20</f>
        <v>0</v>
      </c>
      <c r="AB20" s="69"/>
      <c r="AC20" s="70"/>
      <c r="AD20" s="9" t="s">
        <v>6</v>
      </c>
    </row>
    <row r="21" spans="1:30" s="2" customFormat="1" ht="20.100000000000001" customHeight="1">
      <c r="B21" s="125" t="s">
        <v>4</v>
      </c>
      <c r="C21" s="125"/>
      <c r="D21" s="125"/>
      <c r="E21" s="125"/>
      <c r="F21" s="71">
        <v>1200</v>
      </c>
      <c r="G21" s="72"/>
      <c r="H21" s="9" t="s">
        <v>6</v>
      </c>
      <c r="I21" s="138"/>
      <c r="J21" s="139"/>
      <c r="K21" s="9" t="s">
        <v>20</v>
      </c>
      <c r="L21" s="70">
        <f>SUM(F21*I21)</f>
        <v>0</v>
      </c>
      <c r="M21" s="126"/>
      <c r="N21" s="126"/>
      <c r="O21" s="9" t="s">
        <v>6</v>
      </c>
      <c r="P21" s="3"/>
      <c r="Q21" s="125" t="s">
        <v>4</v>
      </c>
      <c r="R21" s="125"/>
      <c r="S21" s="125"/>
      <c r="T21" s="125"/>
      <c r="U21" s="71">
        <v>650</v>
      </c>
      <c r="V21" s="72"/>
      <c r="W21" s="9" t="s">
        <v>6</v>
      </c>
      <c r="X21" s="73"/>
      <c r="Y21" s="74"/>
      <c r="Z21" s="9" t="s">
        <v>20</v>
      </c>
      <c r="AA21" s="69">
        <f>U21*X21</f>
        <v>0</v>
      </c>
      <c r="AB21" s="69"/>
      <c r="AC21" s="70"/>
      <c r="AD21" s="9" t="s">
        <v>6</v>
      </c>
    </row>
    <row r="22" spans="1:30" s="2" customFormat="1" ht="20.100000000000001" customHeight="1">
      <c r="B22" s="125" t="s">
        <v>1</v>
      </c>
      <c r="C22" s="125"/>
      <c r="D22" s="125"/>
      <c r="E22" s="125"/>
      <c r="F22" s="71">
        <v>3750</v>
      </c>
      <c r="G22" s="72"/>
      <c r="H22" s="9" t="s">
        <v>6</v>
      </c>
      <c r="I22" s="71"/>
      <c r="J22" s="72"/>
      <c r="K22" s="9" t="s">
        <v>20</v>
      </c>
      <c r="L22" s="71"/>
      <c r="M22" s="72"/>
      <c r="N22" s="72"/>
      <c r="O22" s="9" t="s">
        <v>6</v>
      </c>
      <c r="P22" s="3"/>
      <c r="Q22" s="125" t="s">
        <v>1</v>
      </c>
      <c r="R22" s="125"/>
      <c r="S22" s="125"/>
      <c r="T22" s="125"/>
      <c r="U22" s="71">
        <v>1950</v>
      </c>
      <c r="V22" s="72"/>
      <c r="W22" s="9" t="s">
        <v>6</v>
      </c>
      <c r="X22" s="71"/>
      <c r="Y22" s="72"/>
      <c r="Z22" s="9" t="s">
        <v>20</v>
      </c>
      <c r="AA22" s="69">
        <f>U22*X22</f>
        <v>0</v>
      </c>
      <c r="AB22" s="69"/>
      <c r="AC22" s="70"/>
      <c r="AD22" s="9" t="s">
        <v>6</v>
      </c>
    </row>
    <row r="23" spans="1:30" s="2" customFormat="1" ht="20.100000000000001" customHeight="1">
      <c r="B23" s="125" t="s">
        <v>11</v>
      </c>
      <c r="C23" s="125"/>
      <c r="D23" s="125"/>
      <c r="E23" s="125"/>
      <c r="F23" s="71">
        <v>200</v>
      </c>
      <c r="G23" s="72"/>
      <c r="H23" s="9" t="s">
        <v>6</v>
      </c>
      <c r="I23" s="73"/>
      <c r="J23" s="74"/>
      <c r="K23" s="9" t="s">
        <v>20</v>
      </c>
      <c r="L23" s="71">
        <f>SUM(F23*I23)</f>
        <v>0</v>
      </c>
      <c r="M23" s="72"/>
      <c r="N23" s="72"/>
      <c r="O23" s="9" t="s">
        <v>6</v>
      </c>
      <c r="P23" s="3"/>
      <c r="Q23" s="125"/>
      <c r="R23" s="125"/>
      <c r="S23" s="125"/>
      <c r="T23" s="125"/>
      <c r="U23" s="71"/>
      <c r="V23" s="72"/>
      <c r="W23" s="9" t="s">
        <v>6</v>
      </c>
      <c r="X23" s="71"/>
      <c r="Y23" s="72"/>
      <c r="Z23" s="9" t="s">
        <v>20</v>
      </c>
      <c r="AA23" s="69">
        <f>U23*X23</f>
        <v>0</v>
      </c>
      <c r="AB23" s="69"/>
      <c r="AC23" s="70"/>
      <c r="AD23" s="9" t="s">
        <v>6</v>
      </c>
    </row>
    <row r="24" spans="1:30" s="2" customFormat="1" ht="20.100000000000001" customHeight="1">
      <c r="B24" s="5"/>
      <c r="C24" s="5"/>
      <c r="D24" s="5"/>
      <c r="E24" s="5"/>
      <c r="I24" s="141" t="s">
        <v>21</v>
      </c>
      <c r="J24" s="141"/>
      <c r="K24" s="141"/>
      <c r="L24" s="67">
        <f>SUM(L19:N23)</f>
        <v>0</v>
      </c>
      <c r="M24" s="67"/>
      <c r="N24" s="68"/>
      <c r="O24" s="10" t="s">
        <v>6</v>
      </c>
      <c r="Q24" s="4"/>
      <c r="R24" s="4"/>
      <c r="S24" s="4"/>
      <c r="T24" s="4"/>
      <c r="X24" s="141" t="s">
        <v>21</v>
      </c>
      <c r="Y24" s="141"/>
      <c r="Z24" s="141"/>
      <c r="AA24" s="67">
        <f>SUM(AA19:AC23)</f>
        <v>0</v>
      </c>
      <c r="AB24" s="67"/>
      <c r="AC24" s="68"/>
      <c r="AD24" s="10" t="s">
        <v>6</v>
      </c>
    </row>
    <row r="25" spans="1:30" s="2" customFormat="1" ht="20.100000000000001" customHeight="1">
      <c r="B25" s="1"/>
      <c r="C25" s="1"/>
      <c r="D25" s="1"/>
      <c r="E25" s="1"/>
    </row>
    <row r="26" spans="1:30" s="2" customFormat="1" ht="20.100000000000001" customHeight="1" thickBot="1">
      <c r="B26" s="172" t="s">
        <v>22</v>
      </c>
      <c r="C26" s="173"/>
      <c r="D26" s="174"/>
      <c r="E26" s="169" t="s">
        <v>44</v>
      </c>
      <c r="F26" s="170"/>
      <c r="G26" s="170"/>
      <c r="H26" s="171"/>
      <c r="I26" s="83" t="s">
        <v>43</v>
      </c>
      <c r="J26" s="83"/>
      <c r="K26" s="83"/>
      <c r="L26" s="83" t="s">
        <v>8</v>
      </c>
      <c r="M26" s="83"/>
      <c r="N26" s="83"/>
      <c r="O26" s="83"/>
      <c r="R26" s="129" t="s">
        <v>25</v>
      </c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</row>
    <row r="27" spans="1:30" s="2" customFormat="1" ht="20.100000000000001" customHeight="1" thickTop="1">
      <c r="B27" s="16" t="s">
        <v>40</v>
      </c>
      <c r="C27" s="17"/>
      <c r="D27" s="17"/>
      <c r="E27" s="163" t="s">
        <v>41</v>
      </c>
      <c r="F27" s="164"/>
      <c r="G27" s="164"/>
      <c r="H27" s="165"/>
      <c r="I27" s="135">
        <v>510</v>
      </c>
      <c r="J27" s="140"/>
      <c r="K27" s="8" t="s">
        <v>6</v>
      </c>
      <c r="L27" s="134"/>
      <c r="M27" s="134"/>
      <c r="N27" s="135"/>
      <c r="O27" s="8" t="s">
        <v>6</v>
      </c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</row>
    <row r="28" spans="1:30" s="2" customFormat="1" ht="20.100000000000001" customHeight="1">
      <c r="B28" s="14" t="s">
        <v>39</v>
      </c>
      <c r="C28" s="15"/>
      <c r="D28" s="15"/>
      <c r="E28" s="166" t="s">
        <v>42</v>
      </c>
      <c r="F28" s="167"/>
      <c r="G28" s="167"/>
      <c r="H28" s="168"/>
      <c r="I28" s="70">
        <v>10</v>
      </c>
      <c r="J28" s="126"/>
      <c r="K28" s="7" t="s">
        <v>6</v>
      </c>
      <c r="L28" s="69"/>
      <c r="M28" s="69"/>
      <c r="N28" s="70"/>
      <c r="O28" s="7" t="s">
        <v>6</v>
      </c>
    </row>
    <row r="29" spans="1:30" s="2" customFormat="1" ht="20.100000000000001" customHeight="1">
      <c r="B29" s="125"/>
      <c r="C29" s="125"/>
      <c r="D29" s="125"/>
      <c r="E29" s="162"/>
      <c r="F29" s="72"/>
      <c r="G29" s="72"/>
      <c r="H29" s="9"/>
      <c r="I29" s="70"/>
      <c r="J29" s="126"/>
      <c r="K29" s="7"/>
      <c r="L29" s="69"/>
      <c r="M29" s="69"/>
      <c r="N29" s="70"/>
      <c r="O29" s="7"/>
    </row>
    <row r="30" spans="1:30" s="2" customFormat="1" ht="20.100000000000001" customHeight="1" thickBot="1">
      <c r="B30" s="4"/>
      <c r="C30" s="4"/>
      <c r="D30" s="4"/>
      <c r="E30" s="4"/>
      <c r="I30" s="141" t="s">
        <v>21</v>
      </c>
      <c r="J30" s="141"/>
      <c r="K30" s="141"/>
      <c r="L30" s="67">
        <f>SUM(L27:N28)</f>
        <v>0</v>
      </c>
      <c r="M30" s="67"/>
      <c r="N30" s="68"/>
      <c r="O30" s="10" t="s">
        <v>6</v>
      </c>
      <c r="R30" s="133" t="s">
        <v>23</v>
      </c>
      <c r="S30" s="133"/>
      <c r="T30" s="133"/>
      <c r="U30" s="133"/>
      <c r="V30" s="133"/>
      <c r="W30" s="133"/>
      <c r="X30" s="127">
        <f>L24+AA24+L30</f>
        <v>0</v>
      </c>
      <c r="Y30" s="128"/>
      <c r="Z30" s="128"/>
      <c r="AA30" s="128"/>
      <c r="AB30" s="128"/>
      <c r="AC30" s="6" t="s">
        <v>24</v>
      </c>
    </row>
    <row r="31" spans="1:30" ht="19.5" customHeight="1" thickTop="1" thickBo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9.5" customHeight="1" thickTop="1">
      <c r="B32" s="60" t="s">
        <v>65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/>
      <c r="P32" s="44" t="s">
        <v>36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6"/>
      <c r="AD32" s="26"/>
    </row>
    <row r="33" spans="2:31" ht="19.5" customHeight="1">
      <c r="B33" s="27"/>
      <c r="C33" s="29" t="s">
        <v>55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30"/>
      <c r="P33" s="47"/>
      <c r="Q33" s="11"/>
      <c r="R33" s="11"/>
      <c r="S33" s="11"/>
      <c r="T33" s="32" t="s">
        <v>34</v>
      </c>
      <c r="U33" s="11"/>
      <c r="V33" s="11"/>
      <c r="W33" s="11"/>
      <c r="X33" s="11"/>
      <c r="Y33" s="11"/>
      <c r="Z33" s="11"/>
      <c r="AA33" s="11"/>
      <c r="AB33" s="11"/>
      <c r="AC33" s="28"/>
      <c r="AD33" s="30"/>
    </row>
    <row r="34" spans="2:31" ht="19.5" customHeight="1">
      <c r="B34" s="27"/>
      <c r="C34" s="29" t="s">
        <v>57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30"/>
      <c r="P34" s="48"/>
      <c r="Q34" s="33"/>
      <c r="R34" s="33"/>
      <c r="S34" s="33"/>
      <c r="T34" s="13" t="s">
        <v>38</v>
      </c>
      <c r="U34" s="32"/>
      <c r="V34" s="32"/>
      <c r="W34" s="32"/>
      <c r="X34" s="32"/>
      <c r="Y34" s="32"/>
      <c r="Z34" s="32"/>
      <c r="AA34" s="32"/>
      <c r="AB34" s="28"/>
      <c r="AC34" s="33"/>
      <c r="AD34" s="30"/>
    </row>
    <row r="35" spans="2:31" ht="19.5" customHeight="1">
      <c r="B35" s="27"/>
      <c r="C35" s="29" t="s">
        <v>59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  <c r="P35" s="47"/>
      <c r="Q35" s="11"/>
      <c r="R35" s="11"/>
      <c r="S35" s="11"/>
      <c r="T35" s="11" t="s">
        <v>35</v>
      </c>
      <c r="U35" s="33"/>
      <c r="V35" s="33"/>
      <c r="W35" s="33"/>
      <c r="X35" s="33"/>
      <c r="Y35" s="33"/>
      <c r="Z35" s="33"/>
      <c r="AA35" s="28"/>
      <c r="AB35" s="34"/>
      <c r="AC35" s="33"/>
      <c r="AD35" s="30"/>
    </row>
    <row r="36" spans="2:31" ht="19.5" customHeight="1">
      <c r="B36" s="57" t="s">
        <v>60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30"/>
      <c r="P36" s="47"/>
      <c r="Q36" s="31"/>
      <c r="R36" s="31"/>
      <c r="S36" s="31"/>
      <c r="T36" s="31"/>
      <c r="U36" s="35" t="s">
        <v>31</v>
      </c>
      <c r="V36" s="35"/>
      <c r="W36" s="35" t="s">
        <v>32</v>
      </c>
      <c r="X36" s="35"/>
      <c r="Y36" s="35"/>
      <c r="Z36" s="35"/>
      <c r="AA36" s="28"/>
      <c r="AB36" s="28"/>
      <c r="AC36" s="28"/>
      <c r="AD36" s="30"/>
    </row>
    <row r="37" spans="2:31" ht="19.5" customHeight="1">
      <c r="B37" s="53" t="s">
        <v>62</v>
      </c>
      <c r="C37" s="54"/>
      <c r="D37" s="54"/>
      <c r="E37" s="54"/>
      <c r="F37" s="54"/>
      <c r="G37" s="54"/>
      <c r="H37" s="54"/>
      <c r="I37" s="54"/>
      <c r="J37" s="29"/>
      <c r="K37" s="29"/>
      <c r="L37" s="29"/>
      <c r="M37" s="29"/>
      <c r="N37" s="29"/>
      <c r="O37" s="30"/>
      <c r="P37" s="49"/>
      <c r="Q37" s="11"/>
      <c r="R37" s="11"/>
      <c r="S37" s="11"/>
      <c r="T37" s="11"/>
      <c r="U37" s="35" t="s">
        <v>33</v>
      </c>
      <c r="V37" s="35"/>
      <c r="W37" s="35" t="s">
        <v>56</v>
      </c>
      <c r="X37" s="35"/>
      <c r="Y37" s="35"/>
      <c r="Z37" s="35"/>
      <c r="AA37" s="11"/>
      <c r="AB37" s="11"/>
      <c r="AC37" s="33"/>
      <c r="AD37" s="30"/>
    </row>
    <row r="38" spans="2:31" ht="19.5" customHeight="1" thickBot="1">
      <c r="B38" s="55" t="s">
        <v>63</v>
      </c>
      <c r="C38" s="56"/>
      <c r="D38" s="56"/>
      <c r="E38" s="56"/>
      <c r="F38" s="56"/>
      <c r="G38" s="56"/>
      <c r="H38" s="56"/>
      <c r="I38" s="56"/>
      <c r="J38" s="37"/>
      <c r="K38" s="37"/>
      <c r="L38" s="37"/>
      <c r="M38" s="37"/>
      <c r="N38" s="37"/>
      <c r="O38" s="38"/>
      <c r="P38" s="36"/>
      <c r="Q38" s="37"/>
      <c r="R38" s="50"/>
      <c r="S38" s="50"/>
      <c r="T38" s="50"/>
      <c r="U38" s="51" t="s">
        <v>53</v>
      </c>
      <c r="V38" s="50"/>
      <c r="W38" s="147" t="s">
        <v>58</v>
      </c>
      <c r="X38" s="147"/>
      <c r="Y38" s="147"/>
      <c r="Z38" s="147"/>
      <c r="AA38" s="147"/>
      <c r="AB38" s="147"/>
      <c r="AC38" s="147"/>
      <c r="AD38" s="52"/>
      <c r="AE38" s="12"/>
    </row>
    <row r="39" spans="2:31" ht="19.5" customHeight="1" thickTop="1"/>
  </sheetData>
  <mergeCells count="116">
    <mergeCell ref="B5:Q6"/>
    <mergeCell ref="R5:S6"/>
    <mergeCell ref="T5:AB6"/>
    <mergeCell ref="AC5:AD6"/>
    <mergeCell ref="Z10:AB11"/>
    <mergeCell ref="AC10:AD11"/>
    <mergeCell ref="T2:AD2"/>
    <mergeCell ref="T3:AD3"/>
    <mergeCell ref="W38:AC38"/>
    <mergeCell ref="B1:O2"/>
    <mergeCell ref="H10:U11"/>
    <mergeCell ref="V10:Y11"/>
    <mergeCell ref="T8:AD9"/>
    <mergeCell ref="B4:S4"/>
    <mergeCell ref="T4:AD4"/>
    <mergeCell ref="B7:S7"/>
    <mergeCell ref="T7:AD7"/>
    <mergeCell ref="B29:E29"/>
    <mergeCell ref="F29:G29"/>
    <mergeCell ref="L29:N29"/>
    <mergeCell ref="B21:E21"/>
    <mergeCell ref="B22:E22"/>
    <mergeCell ref="B23:E23"/>
    <mergeCell ref="E27:H27"/>
    <mergeCell ref="E28:H28"/>
    <mergeCell ref="E26:H26"/>
    <mergeCell ref="B26:D26"/>
    <mergeCell ref="X24:Z24"/>
    <mergeCell ref="B19:E19"/>
    <mergeCell ref="B20:E20"/>
    <mergeCell ref="X19:Y19"/>
    <mergeCell ref="Q20:T20"/>
    <mergeCell ref="U19:V19"/>
    <mergeCell ref="U20:V20"/>
    <mergeCell ref="U21:V21"/>
    <mergeCell ref="U22:V22"/>
    <mergeCell ref="U23:V23"/>
    <mergeCell ref="I20:J20"/>
    <mergeCell ref="L19:N19"/>
    <mergeCell ref="L20:N20"/>
    <mergeCell ref="X30:AB30"/>
    <mergeCell ref="R26:AD27"/>
    <mergeCell ref="T12:W13"/>
    <mergeCell ref="R30:W30"/>
    <mergeCell ref="L27:N27"/>
    <mergeCell ref="I19:J19"/>
    <mergeCell ref="L26:O26"/>
    <mergeCell ref="I23:J23"/>
    <mergeCell ref="I22:J22"/>
    <mergeCell ref="I21:J21"/>
    <mergeCell ref="L21:N21"/>
    <mergeCell ref="L22:N22"/>
    <mergeCell ref="L23:N23"/>
    <mergeCell ref="I26:K26"/>
    <mergeCell ref="L24:N24"/>
    <mergeCell ref="I27:J27"/>
    <mergeCell ref="I29:J29"/>
    <mergeCell ref="I24:K24"/>
    <mergeCell ref="I28:J28"/>
    <mergeCell ref="L28:N28"/>
    <mergeCell ref="I30:K30"/>
    <mergeCell ref="L30:N30"/>
    <mergeCell ref="X22:Y22"/>
    <mergeCell ref="X23:Y23"/>
    <mergeCell ref="AA23:AC23"/>
    <mergeCell ref="Q21:T21"/>
    <mergeCell ref="Q22:T22"/>
    <mergeCell ref="Q23:T23"/>
    <mergeCell ref="F20:G20"/>
    <mergeCell ref="F21:G21"/>
    <mergeCell ref="F22:G22"/>
    <mergeCell ref="F23:G23"/>
    <mergeCell ref="I18:K18"/>
    <mergeCell ref="L18:O18"/>
    <mergeCell ref="F19:G19"/>
    <mergeCell ref="AB14:AD14"/>
    <mergeCell ref="B15:K15"/>
    <mergeCell ref="Q19:T19"/>
    <mergeCell ref="AB15:AC15"/>
    <mergeCell ref="X13:AD13"/>
    <mergeCell ref="B14:K14"/>
    <mergeCell ref="AA19:AC19"/>
    <mergeCell ref="B12:G13"/>
    <mergeCell ref="H12:S13"/>
    <mergeCell ref="B16:K16"/>
    <mergeCell ref="S15:T15"/>
    <mergeCell ref="L14:R14"/>
    <mergeCell ref="AA18:AD18"/>
    <mergeCell ref="X18:Z18"/>
    <mergeCell ref="X12:AD12"/>
    <mergeCell ref="P16:R16"/>
    <mergeCell ref="F18:H18"/>
    <mergeCell ref="B32:O32"/>
    <mergeCell ref="B8:S9"/>
    <mergeCell ref="P15:R15"/>
    <mergeCell ref="L15:N15"/>
    <mergeCell ref="AA24:AC24"/>
    <mergeCell ref="AA20:AC20"/>
    <mergeCell ref="AA21:AC21"/>
    <mergeCell ref="AA22:AC22"/>
    <mergeCell ref="X20:Y20"/>
    <mergeCell ref="X21:Y21"/>
    <mergeCell ref="S16:T16"/>
    <mergeCell ref="V16:W16"/>
    <mergeCell ref="Y16:Z16"/>
    <mergeCell ref="AB16:AC16"/>
    <mergeCell ref="V15:W15"/>
    <mergeCell ref="Y15:Z15"/>
    <mergeCell ref="B18:E18"/>
    <mergeCell ref="L16:N16"/>
    <mergeCell ref="U18:W18"/>
    <mergeCell ref="Q18:T18"/>
    <mergeCell ref="B10:G11"/>
    <mergeCell ref="S14:U14"/>
    <mergeCell ref="V14:X14"/>
    <mergeCell ref="Y14:AA14"/>
  </mergeCells>
  <phoneticPr fontId="1"/>
  <pageMargins left="0.51181102362204722" right="0" top="0.59055118110236227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9"/>
  <sheetViews>
    <sheetView showZeros="0" workbookViewId="0">
      <selection activeCell="B5" sqref="B5:Q6"/>
    </sheetView>
  </sheetViews>
  <sheetFormatPr defaultRowHeight="19.5" customHeight="1"/>
  <cols>
    <col min="1" max="31" width="3.125" style="1" customWidth="1"/>
    <col min="32" max="16384" width="9" style="1"/>
  </cols>
  <sheetData>
    <row r="1" spans="1:30" ht="24.95" customHeight="1" thickBot="1">
      <c r="B1" s="148" t="s">
        <v>61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30" ht="24.95" customHeight="1" thickTop="1">
      <c r="A2" s="2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Q2" s="19"/>
      <c r="R2" s="19"/>
      <c r="S2" s="42"/>
      <c r="T2" s="142" t="s">
        <v>51</v>
      </c>
      <c r="U2" s="142"/>
      <c r="V2" s="142"/>
      <c r="W2" s="142"/>
      <c r="X2" s="142"/>
      <c r="Y2" s="142"/>
      <c r="Z2" s="142"/>
      <c r="AA2" s="142"/>
      <c r="AB2" s="142"/>
      <c r="AC2" s="142"/>
      <c r="AD2" s="143"/>
    </row>
    <row r="3" spans="1:30" ht="24.95" customHeight="1" thickBot="1">
      <c r="A3" s="2"/>
      <c r="B3" s="39"/>
      <c r="C3" s="39"/>
      <c r="D3" s="43" t="s">
        <v>54</v>
      </c>
      <c r="E3" s="41"/>
      <c r="F3" s="41"/>
      <c r="G3" s="41"/>
      <c r="H3" s="19" t="s">
        <v>66</v>
      </c>
      <c r="I3" s="19"/>
      <c r="J3" s="19"/>
      <c r="K3" s="19"/>
      <c r="L3" s="19"/>
      <c r="M3" s="19"/>
      <c r="N3" s="19"/>
      <c r="O3" s="19"/>
      <c r="P3" s="19"/>
      <c r="Q3" s="39"/>
      <c r="R3" s="39"/>
      <c r="S3" s="40"/>
      <c r="T3" s="144" t="s">
        <v>67</v>
      </c>
      <c r="U3" s="145"/>
      <c r="V3" s="145"/>
      <c r="W3" s="145"/>
      <c r="X3" s="145"/>
      <c r="Y3" s="145"/>
      <c r="Z3" s="145"/>
      <c r="AA3" s="145"/>
      <c r="AB3" s="145"/>
      <c r="AC3" s="145"/>
      <c r="AD3" s="146"/>
    </row>
    <row r="4" spans="1:30" ht="24.95" customHeight="1" thickTop="1">
      <c r="A4" s="2"/>
      <c r="B4" s="158" t="s">
        <v>27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3"/>
      <c r="T4" s="142" t="s">
        <v>50</v>
      </c>
      <c r="U4" s="142"/>
      <c r="V4" s="142"/>
      <c r="W4" s="142"/>
      <c r="X4" s="142"/>
      <c r="Y4" s="142"/>
      <c r="Z4" s="142"/>
      <c r="AA4" s="142"/>
      <c r="AB4" s="142"/>
      <c r="AC4" s="142"/>
      <c r="AD4" s="143"/>
    </row>
    <row r="5" spans="1:30" ht="24.95" customHeight="1">
      <c r="A5" s="2"/>
      <c r="B5" s="197" t="s">
        <v>69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79" t="s">
        <v>68</v>
      </c>
      <c r="S5" s="180"/>
      <c r="T5" s="177" t="s">
        <v>70</v>
      </c>
      <c r="U5" s="150"/>
      <c r="V5" s="150"/>
      <c r="W5" s="150"/>
      <c r="X5" s="150"/>
      <c r="Y5" s="150"/>
      <c r="Z5" s="150"/>
      <c r="AA5" s="150"/>
      <c r="AB5" s="150"/>
      <c r="AC5" s="183" t="s">
        <v>68</v>
      </c>
      <c r="AD5" s="184"/>
    </row>
    <row r="6" spans="1:30" ht="24.95" customHeight="1" thickBot="1">
      <c r="A6" s="2"/>
      <c r="B6" s="199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181"/>
      <c r="S6" s="182"/>
      <c r="T6" s="178"/>
      <c r="U6" s="151"/>
      <c r="V6" s="151"/>
      <c r="W6" s="151"/>
      <c r="X6" s="151"/>
      <c r="Y6" s="151"/>
      <c r="Z6" s="151"/>
      <c r="AA6" s="151"/>
      <c r="AB6" s="151"/>
      <c r="AC6" s="185"/>
      <c r="AD6" s="186"/>
    </row>
    <row r="7" spans="1:30" ht="24.95" customHeight="1" thickTop="1">
      <c r="A7" s="2"/>
      <c r="B7" s="159" t="s">
        <v>26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1"/>
      <c r="T7" s="160" t="s">
        <v>49</v>
      </c>
      <c r="U7" s="160"/>
      <c r="V7" s="160"/>
      <c r="W7" s="160"/>
      <c r="X7" s="160"/>
      <c r="Y7" s="160"/>
      <c r="Z7" s="160"/>
      <c r="AA7" s="160"/>
      <c r="AB7" s="160"/>
      <c r="AC7" s="160"/>
      <c r="AD7" s="161"/>
    </row>
    <row r="8" spans="1:30" ht="24.95" customHeight="1">
      <c r="A8" s="2"/>
      <c r="B8" s="187" t="s">
        <v>71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9"/>
      <c r="T8" s="188" t="s">
        <v>72</v>
      </c>
      <c r="U8" s="188"/>
      <c r="V8" s="188"/>
      <c r="W8" s="188"/>
      <c r="X8" s="188"/>
      <c r="Y8" s="188"/>
      <c r="Z8" s="188"/>
      <c r="AA8" s="188"/>
      <c r="AB8" s="188"/>
      <c r="AC8" s="188"/>
      <c r="AD8" s="189"/>
    </row>
    <row r="9" spans="1:30" ht="24.95" customHeight="1" thickBot="1">
      <c r="A9" s="2"/>
      <c r="B9" s="190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2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2"/>
    </row>
    <row r="10" spans="1:30" ht="24.95" customHeight="1" thickTop="1">
      <c r="A10" s="2"/>
      <c r="B10" s="87" t="s">
        <v>12</v>
      </c>
      <c r="C10" s="88"/>
      <c r="D10" s="88"/>
      <c r="E10" s="88"/>
      <c r="F10" s="88"/>
      <c r="G10" s="89"/>
      <c r="H10" s="149" t="s">
        <v>73</v>
      </c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52" t="s">
        <v>47</v>
      </c>
      <c r="W10" s="153"/>
      <c r="X10" s="153"/>
      <c r="Y10" s="154"/>
      <c r="Z10" s="193">
        <v>8</v>
      </c>
      <c r="AA10" s="194"/>
      <c r="AB10" s="194"/>
      <c r="AC10" s="195" t="s">
        <v>74</v>
      </c>
      <c r="AD10" s="196"/>
    </row>
    <row r="11" spans="1:30" ht="24.95" customHeight="1" thickBot="1">
      <c r="A11" s="2"/>
      <c r="B11" s="90"/>
      <c r="C11" s="91"/>
      <c r="D11" s="91"/>
      <c r="E11" s="91"/>
      <c r="F11" s="91"/>
      <c r="G11" s="92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1"/>
      <c r="U11" s="151"/>
      <c r="V11" s="155"/>
      <c r="W11" s="156"/>
      <c r="X11" s="156"/>
      <c r="Y11" s="157"/>
      <c r="Z11" s="175"/>
      <c r="AA11" s="176"/>
      <c r="AB11" s="176"/>
      <c r="AC11" s="181"/>
      <c r="AD11" s="182"/>
    </row>
    <row r="12" spans="1:30" ht="24.95" customHeight="1" thickTop="1">
      <c r="A12" s="2"/>
      <c r="B12" s="105" t="s">
        <v>30</v>
      </c>
      <c r="C12" s="106"/>
      <c r="D12" s="106"/>
      <c r="E12" s="106"/>
      <c r="F12" s="106"/>
      <c r="G12" s="107"/>
      <c r="H12" s="111" t="s">
        <v>75</v>
      </c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3"/>
      <c r="T12" s="130" t="s">
        <v>28</v>
      </c>
      <c r="U12" s="98"/>
      <c r="V12" s="98"/>
      <c r="W12" s="98"/>
      <c r="X12" s="121" t="s">
        <v>19</v>
      </c>
      <c r="Y12" s="121"/>
      <c r="Z12" s="121"/>
      <c r="AA12" s="121"/>
      <c r="AB12" s="121"/>
      <c r="AC12" s="121"/>
      <c r="AD12" s="122"/>
    </row>
    <row r="13" spans="1:30" ht="24.95" customHeight="1" thickBot="1">
      <c r="A13" s="2"/>
      <c r="B13" s="108"/>
      <c r="C13" s="109"/>
      <c r="D13" s="109"/>
      <c r="E13" s="109"/>
      <c r="F13" s="109"/>
      <c r="G13" s="110"/>
      <c r="H13" s="114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6"/>
      <c r="T13" s="131"/>
      <c r="U13" s="132"/>
      <c r="V13" s="132"/>
      <c r="W13" s="132"/>
      <c r="X13" s="99" t="s">
        <v>48</v>
      </c>
      <c r="Y13" s="100"/>
      <c r="Z13" s="100"/>
      <c r="AA13" s="100"/>
      <c r="AB13" s="100"/>
      <c r="AC13" s="100"/>
      <c r="AD13" s="101"/>
    </row>
    <row r="14" spans="1:30" ht="24.95" customHeight="1" thickTop="1" thickBot="1">
      <c r="A14" s="2"/>
      <c r="B14" s="102" t="s">
        <v>37</v>
      </c>
      <c r="C14" s="103"/>
      <c r="D14" s="103"/>
      <c r="E14" s="103"/>
      <c r="F14" s="103"/>
      <c r="G14" s="103"/>
      <c r="H14" s="103"/>
      <c r="I14" s="103"/>
      <c r="J14" s="103"/>
      <c r="K14" s="104"/>
      <c r="L14" s="120" t="s">
        <v>7</v>
      </c>
      <c r="M14" s="103"/>
      <c r="N14" s="103"/>
      <c r="O14" s="103"/>
      <c r="P14" s="103"/>
      <c r="Q14" s="103"/>
      <c r="R14" s="104"/>
      <c r="S14" s="93" t="s">
        <v>15</v>
      </c>
      <c r="T14" s="93"/>
      <c r="U14" s="93"/>
      <c r="V14" s="93" t="s">
        <v>16</v>
      </c>
      <c r="W14" s="93"/>
      <c r="X14" s="93"/>
      <c r="Y14" s="93" t="s">
        <v>18</v>
      </c>
      <c r="Z14" s="93"/>
      <c r="AA14" s="93"/>
      <c r="AB14" s="93" t="s">
        <v>17</v>
      </c>
      <c r="AC14" s="93"/>
      <c r="AD14" s="94"/>
    </row>
    <row r="15" spans="1:30" ht="30" customHeight="1" thickTop="1">
      <c r="A15" s="2"/>
      <c r="B15" s="95" t="s">
        <v>29</v>
      </c>
      <c r="C15" s="96"/>
      <c r="D15" s="96"/>
      <c r="E15" s="96"/>
      <c r="F15" s="96"/>
      <c r="G15" s="96"/>
      <c r="H15" s="96"/>
      <c r="I15" s="96"/>
      <c r="J15" s="96"/>
      <c r="K15" s="97"/>
      <c r="L15" s="66"/>
      <c r="M15" s="64"/>
      <c r="N15" s="64"/>
      <c r="O15" s="24" t="s">
        <v>45</v>
      </c>
      <c r="P15" s="63"/>
      <c r="Q15" s="64"/>
      <c r="R15" s="65"/>
      <c r="S15" s="79"/>
      <c r="T15" s="80"/>
      <c r="U15" s="22" t="s">
        <v>14</v>
      </c>
      <c r="V15" s="79"/>
      <c r="W15" s="80"/>
      <c r="X15" s="58" t="s">
        <v>14</v>
      </c>
      <c r="Y15" s="81"/>
      <c r="Z15" s="82"/>
      <c r="AA15" s="58" t="s">
        <v>14</v>
      </c>
      <c r="AB15" s="81"/>
      <c r="AC15" s="82"/>
      <c r="AD15" s="23" t="s">
        <v>14</v>
      </c>
    </row>
    <row r="16" spans="1:30" ht="30" customHeight="1" thickBot="1">
      <c r="A16" s="2"/>
      <c r="B16" s="117" t="s">
        <v>29</v>
      </c>
      <c r="C16" s="118"/>
      <c r="D16" s="118"/>
      <c r="E16" s="118"/>
      <c r="F16" s="118"/>
      <c r="G16" s="118"/>
      <c r="H16" s="118"/>
      <c r="I16" s="118"/>
      <c r="J16" s="118"/>
      <c r="K16" s="119"/>
      <c r="L16" s="84">
        <v>0.58333333333333337</v>
      </c>
      <c r="M16" s="85"/>
      <c r="N16" s="85"/>
      <c r="O16" s="25" t="s">
        <v>13</v>
      </c>
      <c r="P16" s="123">
        <v>0.70833333333333337</v>
      </c>
      <c r="Q16" s="85"/>
      <c r="R16" s="124"/>
      <c r="S16" s="75"/>
      <c r="T16" s="76"/>
      <c r="U16" s="59" t="s">
        <v>14</v>
      </c>
      <c r="V16" s="77"/>
      <c r="W16" s="78"/>
      <c r="X16" s="59" t="s">
        <v>14</v>
      </c>
      <c r="Y16" s="77"/>
      <c r="Z16" s="78"/>
      <c r="AA16" s="59" t="s">
        <v>14</v>
      </c>
      <c r="AB16" s="77"/>
      <c r="AC16" s="78"/>
      <c r="AD16" s="21" t="s">
        <v>14</v>
      </c>
    </row>
    <row r="17" spans="1:30" ht="20.100000000000001" customHeight="1" thickTop="1">
      <c r="A17" s="2"/>
      <c r="B17" s="1" t="s">
        <v>64</v>
      </c>
    </row>
    <row r="18" spans="1:30" s="2" customFormat="1" ht="20.100000000000001" customHeight="1" thickBot="1">
      <c r="B18" s="83" t="s">
        <v>0</v>
      </c>
      <c r="C18" s="83"/>
      <c r="D18" s="83"/>
      <c r="E18" s="83"/>
      <c r="F18" s="86" t="s">
        <v>5</v>
      </c>
      <c r="G18" s="86"/>
      <c r="H18" s="86"/>
      <c r="I18" s="83" t="s">
        <v>7</v>
      </c>
      <c r="J18" s="83"/>
      <c r="K18" s="83"/>
      <c r="L18" s="83" t="s">
        <v>8</v>
      </c>
      <c r="M18" s="83"/>
      <c r="N18" s="83"/>
      <c r="O18" s="83"/>
      <c r="P18" s="1"/>
      <c r="Q18" s="83" t="s">
        <v>9</v>
      </c>
      <c r="R18" s="83"/>
      <c r="S18" s="83"/>
      <c r="T18" s="83"/>
      <c r="U18" s="86" t="s">
        <v>10</v>
      </c>
      <c r="V18" s="86"/>
      <c r="W18" s="86"/>
      <c r="X18" s="83" t="s">
        <v>7</v>
      </c>
      <c r="Y18" s="83"/>
      <c r="Z18" s="83"/>
      <c r="AA18" s="83" t="s">
        <v>8</v>
      </c>
      <c r="AB18" s="83"/>
      <c r="AC18" s="83"/>
      <c r="AD18" s="83"/>
    </row>
    <row r="19" spans="1:30" s="2" customFormat="1" ht="20.100000000000001" customHeight="1" thickTop="1">
      <c r="B19" s="98" t="s">
        <v>2</v>
      </c>
      <c r="C19" s="98"/>
      <c r="D19" s="98"/>
      <c r="E19" s="98"/>
      <c r="F19" s="70">
        <v>850</v>
      </c>
      <c r="G19" s="126"/>
      <c r="H19" s="7" t="s">
        <v>6</v>
      </c>
      <c r="I19" s="136"/>
      <c r="J19" s="137"/>
      <c r="K19" s="7" t="s">
        <v>20</v>
      </c>
      <c r="L19" s="135">
        <f>SUM(F19*I19)</f>
        <v>0</v>
      </c>
      <c r="M19" s="140"/>
      <c r="N19" s="140"/>
      <c r="O19" s="7" t="s">
        <v>6</v>
      </c>
      <c r="P19" s="3"/>
      <c r="Q19" s="98" t="s">
        <v>2</v>
      </c>
      <c r="R19" s="98"/>
      <c r="S19" s="98"/>
      <c r="T19" s="98"/>
      <c r="U19" s="135">
        <v>460</v>
      </c>
      <c r="V19" s="140"/>
      <c r="W19" s="8" t="s">
        <v>6</v>
      </c>
      <c r="X19" s="136"/>
      <c r="Y19" s="137"/>
      <c r="Z19" s="7" t="s">
        <v>20</v>
      </c>
      <c r="AA19" s="69">
        <f>U19*X19</f>
        <v>0</v>
      </c>
      <c r="AB19" s="69"/>
      <c r="AC19" s="70"/>
      <c r="AD19" s="7" t="s">
        <v>6</v>
      </c>
    </row>
    <row r="20" spans="1:30" s="2" customFormat="1" ht="20.100000000000001" customHeight="1">
      <c r="B20" s="125" t="s">
        <v>3</v>
      </c>
      <c r="C20" s="125"/>
      <c r="D20" s="125"/>
      <c r="E20" s="125"/>
      <c r="F20" s="71">
        <v>2550</v>
      </c>
      <c r="G20" s="72"/>
      <c r="H20" s="9" t="s">
        <v>6</v>
      </c>
      <c r="I20" s="71"/>
      <c r="J20" s="72"/>
      <c r="K20" s="9" t="s">
        <v>20</v>
      </c>
      <c r="L20" s="71">
        <f>F20*I20</f>
        <v>0</v>
      </c>
      <c r="M20" s="72"/>
      <c r="N20" s="72"/>
      <c r="O20" s="9" t="s">
        <v>6</v>
      </c>
      <c r="P20" s="3"/>
      <c r="Q20" s="125" t="s">
        <v>3</v>
      </c>
      <c r="R20" s="125"/>
      <c r="S20" s="125"/>
      <c r="T20" s="125"/>
      <c r="U20" s="71">
        <v>1380</v>
      </c>
      <c r="V20" s="72"/>
      <c r="W20" s="9" t="s">
        <v>6</v>
      </c>
      <c r="X20" s="71"/>
      <c r="Y20" s="72"/>
      <c r="Z20" s="9" t="s">
        <v>20</v>
      </c>
      <c r="AA20" s="69">
        <f>U20*X20</f>
        <v>0</v>
      </c>
      <c r="AB20" s="69"/>
      <c r="AC20" s="70"/>
      <c r="AD20" s="9" t="s">
        <v>6</v>
      </c>
    </row>
    <row r="21" spans="1:30" s="2" customFormat="1" ht="20.100000000000001" customHeight="1">
      <c r="B21" s="125" t="s">
        <v>4</v>
      </c>
      <c r="C21" s="125"/>
      <c r="D21" s="125"/>
      <c r="E21" s="125"/>
      <c r="F21" s="71">
        <v>1200</v>
      </c>
      <c r="G21" s="72"/>
      <c r="H21" s="9" t="s">
        <v>6</v>
      </c>
      <c r="I21" s="138"/>
      <c r="J21" s="139"/>
      <c r="K21" s="9" t="s">
        <v>20</v>
      </c>
      <c r="L21" s="70">
        <f>SUM(F21*I21)</f>
        <v>0</v>
      </c>
      <c r="M21" s="126"/>
      <c r="N21" s="126"/>
      <c r="O21" s="9" t="s">
        <v>6</v>
      </c>
      <c r="P21" s="3"/>
      <c r="Q21" s="125" t="s">
        <v>4</v>
      </c>
      <c r="R21" s="125"/>
      <c r="S21" s="125"/>
      <c r="T21" s="125"/>
      <c r="U21" s="71">
        <v>650</v>
      </c>
      <c r="V21" s="72"/>
      <c r="W21" s="9" t="s">
        <v>6</v>
      </c>
      <c r="X21" s="73"/>
      <c r="Y21" s="74"/>
      <c r="Z21" s="9" t="s">
        <v>20</v>
      </c>
      <c r="AA21" s="69">
        <f>U21*X21</f>
        <v>0</v>
      </c>
      <c r="AB21" s="69"/>
      <c r="AC21" s="70"/>
      <c r="AD21" s="9" t="s">
        <v>6</v>
      </c>
    </row>
    <row r="22" spans="1:30" s="2" customFormat="1" ht="20.100000000000001" customHeight="1">
      <c r="B22" s="125" t="s">
        <v>1</v>
      </c>
      <c r="C22" s="125"/>
      <c r="D22" s="125"/>
      <c r="E22" s="125"/>
      <c r="F22" s="71">
        <v>3750</v>
      </c>
      <c r="G22" s="72"/>
      <c r="H22" s="9" t="s">
        <v>6</v>
      </c>
      <c r="I22" s="71"/>
      <c r="J22" s="72"/>
      <c r="K22" s="9" t="s">
        <v>20</v>
      </c>
      <c r="L22" s="71"/>
      <c r="M22" s="72"/>
      <c r="N22" s="72"/>
      <c r="O22" s="9" t="s">
        <v>6</v>
      </c>
      <c r="P22" s="3"/>
      <c r="Q22" s="125" t="s">
        <v>1</v>
      </c>
      <c r="R22" s="125"/>
      <c r="S22" s="125"/>
      <c r="T22" s="125"/>
      <c r="U22" s="71">
        <v>1950</v>
      </c>
      <c r="V22" s="72"/>
      <c r="W22" s="9" t="s">
        <v>6</v>
      </c>
      <c r="X22" s="71"/>
      <c r="Y22" s="72"/>
      <c r="Z22" s="9" t="s">
        <v>20</v>
      </c>
      <c r="AA22" s="69">
        <f>U22*X22</f>
        <v>0</v>
      </c>
      <c r="AB22" s="69"/>
      <c r="AC22" s="70"/>
      <c r="AD22" s="9" t="s">
        <v>6</v>
      </c>
    </row>
    <row r="23" spans="1:30" s="2" customFormat="1" ht="20.100000000000001" customHeight="1">
      <c r="B23" s="125" t="s">
        <v>11</v>
      </c>
      <c r="C23" s="125"/>
      <c r="D23" s="125"/>
      <c r="E23" s="125"/>
      <c r="F23" s="71">
        <v>200</v>
      </c>
      <c r="G23" s="72"/>
      <c r="H23" s="9" t="s">
        <v>6</v>
      </c>
      <c r="I23" s="73"/>
      <c r="J23" s="74"/>
      <c r="K23" s="9" t="s">
        <v>20</v>
      </c>
      <c r="L23" s="71">
        <f>SUM(F23*I23)</f>
        <v>0</v>
      </c>
      <c r="M23" s="72"/>
      <c r="N23" s="72"/>
      <c r="O23" s="9" t="s">
        <v>6</v>
      </c>
      <c r="P23" s="3"/>
      <c r="Q23" s="125"/>
      <c r="R23" s="125"/>
      <c r="S23" s="125"/>
      <c r="T23" s="125"/>
      <c r="U23" s="71"/>
      <c r="V23" s="72"/>
      <c r="W23" s="9" t="s">
        <v>6</v>
      </c>
      <c r="X23" s="71"/>
      <c r="Y23" s="72"/>
      <c r="Z23" s="9" t="s">
        <v>20</v>
      </c>
      <c r="AA23" s="69">
        <f>U23*X23</f>
        <v>0</v>
      </c>
      <c r="AB23" s="69"/>
      <c r="AC23" s="70"/>
      <c r="AD23" s="9" t="s">
        <v>6</v>
      </c>
    </row>
    <row r="24" spans="1:30" s="2" customFormat="1" ht="20.100000000000001" customHeight="1">
      <c r="B24" s="5"/>
      <c r="C24" s="5"/>
      <c r="D24" s="5"/>
      <c r="E24" s="5"/>
      <c r="I24" s="141" t="s">
        <v>21</v>
      </c>
      <c r="J24" s="141"/>
      <c r="K24" s="141"/>
      <c r="L24" s="67">
        <f>SUM(L19:N23)</f>
        <v>0</v>
      </c>
      <c r="M24" s="67"/>
      <c r="N24" s="68"/>
      <c r="O24" s="10" t="s">
        <v>6</v>
      </c>
      <c r="Q24" s="4"/>
      <c r="R24" s="4"/>
      <c r="S24" s="4"/>
      <c r="T24" s="4"/>
      <c r="X24" s="141" t="s">
        <v>21</v>
      </c>
      <c r="Y24" s="141"/>
      <c r="Z24" s="141"/>
      <c r="AA24" s="67">
        <f>SUM(AA19:AC23)</f>
        <v>0</v>
      </c>
      <c r="AB24" s="67"/>
      <c r="AC24" s="68"/>
      <c r="AD24" s="10" t="s">
        <v>6</v>
      </c>
    </row>
    <row r="25" spans="1:30" s="2" customFormat="1" ht="20.100000000000001" customHeight="1">
      <c r="B25" s="1"/>
      <c r="C25" s="1"/>
      <c r="D25" s="1"/>
      <c r="E25" s="1"/>
    </row>
    <row r="26" spans="1:30" s="2" customFormat="1" ht="20.100000000000001" customHeight="1" thickBot="1">
      <c r="B26" s="172" t="s">
        <v>22</v>
      </c>
      <c r="C26" s="173"/>
      <c r="D26" s="174"/>
      <c r="E26" s="169" t="s">
        <v>44</v>
      </c>
      <c r="F26" s="170"/>
      <c r="G26" s="170"/>
      <c r="H26" s="171"/>
      <c r="I26" s="83" t="s">
        <v>43</v>
      </c>
      <c r="J26" s="83"/>
      <c r="K26" s="83"/>
      <c r="L26" s="83" t="s">
        <v>8</v>
      </c>
      <c r="M26" s="83"/>
      <c r="N26" s="83"/>
      <c r="O26" s="83"/>
      <c r="R26" s="129" t="s">
        <v>25</v>
      </c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</row>
    <row r="27" spans="1:30" s="2" customFormat="1" ht="20.100000000000001" customHeight="1" thickTop="1">
      <c r="B27" s="16" t="s">
        <v>40</v>
      </c>
      <c r="C27" s="17"/>
      <c r="D27" s="17"/>
      <c r="E27" s="163" t="s">
        <v>41</v>
      </c>
      <c r="F27" s="164"/>
      <c r="G27" s="164"/>
      <c r="H27" s="165"/>
      <c r="I27" s="135">
        <v>510</v>
      </c>
      <c r="J27" s="140"/>
      <c r="K27" s="8" t="s">
        <v>6</v>
      </c>
      <c r="L27" s="134"/>
      <c r="M27" s="134"/>
      <c r="N27" s="135"/>
      <c r="O27" s="8" t="s">
        <v>6</v>
      </c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</row>
    <row r="28" spans="1:30" s="2" customFormat="1" ht="20.100000000000001" customHeight="1">
      <c r="B28" s="14" t="s">
        <v>39</v>
      </c>
      <c r="C28" s="15"/>
      <c r="D28" s="15"/>
      <c r="E28" s="166" t="s">
        <v>42</v>
      </c>
      <c r="F28" s="167"/>
      <c r="G28" s="167"/>
      <c r="H28" s="168"/>
      <c r="I28" s="70">
        <v>10</v>
      </c>
      <c r="J28" s="126"/>
      <c r="K28" s="7" t="s">
        <v>6</v>
      </c>
      <c r="L28" s="69"/>
      <c r="M28" s="69"/>
      <c r="N28" s="70"/>
      <c r="O28" s="7" t="s">
        <v>6</v>
      </c>
    </row>
    <row r="29" spans="1:30" s="2" customFormat="1" ht="20.100000000000001" customHeight="1">
      <c r="B29" s="125"/>
      <c r="C29" s="125"/>
      <c r="D29" s="125"/>
      <c r="E29" s="162"/>
      <c r="F29" s="72"/>
      <c r="G29" s="72"/>
      <c r="H29" s="9"/>
      <c r="I29" s="70"/>
      <c r="J29" s="126"/>
      <c r="K29" s="7"/>
      <c r="L29" s="69"/>
      <c r="M29" s="69"/>
      <c r="N29" s="70"/>
      <c r="O29" s="7"/>
    </row>
    <row r="30" spans="1:30" s="2" customFormat="1" ht="20.100000000000001" customHeight="1" thickBot="1">
      <c r="B30" s="4"/>
      <c r="C30" s="4"/>
      <c r="D30" s="4"/>
      <c r="E30" s="4"/>
      <c r="I30" s="141" t="s">
        <v>21</v>
      </c>
      <c r="J30" s="141"/>
      <c r="K30" s="141"/>
      <c r="L30" s="67">
        <f>SUM(L27:N28)</f>
        <v>0</v>
      </c>
      <c r="M30" s="67"/>
      <c r="N30" s="68"/>
      <c r="O30" s="10" t="s">
        <v>6</v>
      </c>
      <c r="R30" s="133" t="s">
        <v>23</v>
      </c>
      <c r="S30" s="133"/>
      <c r="T30" s="133"/>
      <c r="U30" s="133"/>
      <c r="V30" s="133"/>
      <c r="W30" s="133"/>
      <c r="X30" s="127">
        <f>L24+AA24+L30</f>
        <v>0</v>
      </c>
      <c r="Y30" s="128"/>
      <c r="Z30" s="128"/>
      <c r="AA30" s="128"/>
      <c r="AB30" s="128"/>
      <c r="AC30" s="6" t="s">
        <v>6</v>
      </c>
    </row>
    <row r="31" spans="1:30" ht="19.5" customHeight="1" thickTop="1" thickBo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9.5" customHeight="1" thickTop="1">
      <c r="B32" s="60" t="s">
        <v>65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/>
      <c r="P32" s="44" t="s">
        <v>36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6"/>
      <c r="AD32" s="26"/>
    </row>
    <row r="33" spans="2:31" ht="19.5" customHeight="1">
      <c r="B33" s="27"/>
      <c r="C33" s="29" t="s">
        <v>55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30"/>
      <c r="P33" s="47"/>
      <c r="Q33" s="11"/>
      <c r="R33" s="11"/>
      <c r="S33" s="11"/>
      <c r="T33" s="32" t="s">
        <v>34</v>
      </c>
      <c r="U33" s="11"/>
      <c r="V33" s="11"/>
      <c r="W33" s="11"/>
      <c r="X33" s="11"/>
      <c r="Y33" s="11"/>
      <c r="Z33" s="11"/>
      <c r="AA33" s="11"/>
      <c r="AB33" s="11"/>
      <c r="AC33" s="28"/>
      <c r="AD33" s="30"/>
    </row>
    <row r="34" spans="2:31" ht="19.5" customHeight="1">
      <c r="B34" s="27"/>
      <c r="C34" s="29" t="s">
        <v>57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30"/>
      <c r="P34" s="48"/>
      <c r="Q34" s="33"/>
      <c r="R34" s="33"/>
      <c r="S34" s="33"/>
      <c r="T34" s="13" t="s">
        <v>38</v>
      </c>
      <c r="U34" s="32"/>
      <c r="V34" s="32"/>
      <c r="W34" s="32"/>
      <c r="X34" s="32"/>
      <c r="Y34" s="32"/>
      <c r="Z34" s="32"/>
      <c r="AA34" s="32"/>
      <c r="AB34" s="28"/>
      <c r="AC34" s="33"/>
      <c r="AD34" s="30"/>
    </row>
    <row r="35" spans="2:31" ht="19.5" customHeight="1">
      <c r="B35" s="27"/>
      <c r="C35" s="29" t="s">
        <v>59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  <c r="P35" s="47"/>
      <c r="Q35" s="11"/>
      <c r="R35" s="11"/>
      <c r="S35" s="11"/>
      <c r="T35" s="11" t="s">
        <v>35</v>
      </c>
      <c r="U35" s="33"/>
      <c r="V35" s="33"/>
      <c r="W35" s="33"/>
      <c r="X35" s="33"/>
      <c r="Y35" s="33"/>
      <c r="Z35" s="33"/>
      <c r="AA35" s="28"/>
      <c r="AB35" s="34"/>
      <c r="AC35" s="33"/>
      <c r="AD35" s="30"/>
    </row>
    <row r="36" spans="2:31" ht="19.5" customHeight="1">
      <c r="B36" s="57" t="s">
        <v>60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30"/>
      <c r="P36" s="47"/>
      <c r="Q36" s="31"/>
      <c r="R36" s="31"/>
      <c r="S36" s="31"/>
      <c r="T36" s="31"/>
      <c r="U36" s="35" t="s">
        <v>31</v>
      </c>
      <c r="V36" s="35"/>
      <c r="W36" s="35" t="s">
        <v>32</v>
      </c>
      <c r="X36" s="35"/>
      <c r="Y36" s="35"/>
      <c r="Z36" s="35"/>
      <c r="AA36" s="28"/>
      <c r="AB36" s="28"/>
      <c r="AC36" s="28"/>
      <c r="AD36" s="30"/>
    </row>
    <row r="37" spans="2:31" ht="19.5" customHeight="1">
      <c r="B37" s="53" t="s">
        <v>62</v>
      </c>
      <c r="C37" s="54"/>
      <c r="D37" s="54"/>
      <c r="E37" s="54"/>
      <c r="F37" s="54"/>
      <c r="G37" s="54"/>
      <c r="H37" s="54"/>
      <c r="I37" s="54"/>
      <c r="J37" s="29"/>
      <c r="K37" s="29"/>
      <c r="L37" s="29"/>
      <c r="M37" s="29"/>
      <c r="N37" s="29"/>
      <c r="O37" s="30"/>
      <c r="P37" s="49"/>
      <c r="Q37" s="11"/>
      <c r="R37" s="11"/>
      <c r="S37" s="11"/>
      <c r="T37" s="11"/>
      <c r="U37" s="35" t="s">
        <v>33</v>
      </c>
      <c r="V37" s="35"/>
      <c r="W37" s="35" t="s">
        <v>56</v>
      </c>
      <c r="X37" s="35"/>
      <c r="Y37" s="35"/>
      <c r="Z37" s="35"/>
      <c r="AA37" s="11"/>
      <c r="AB37" s="11"/>
      <c r="AC37" s="33"/>
      <c r="AD37" s="30"/>
    </row>
    <row r="38" spans="2:31" ht="19.5" customHeight="1" thickBot="1">
      <c r="B38" s="55" t="s">
        <v>63</v>
      </c>
      <c r="C38" s="56"/>
      <c r="D38" s="56"/>
      <c r="E38" s="56"/>
      <c r="F38" s="56"/>
      <c r="G38" s="56"/>
      <c r="H38" s="56"/>
      <c r="I38" s="56"/>
      <c r="J38" s="37"/>
      <c r="K38" s="37"/>
      <c r="L38" s="37"/>
      <c r="M38" s="37"/>
      <c r="N38" s="37"/>
      <c r="O38" s="38"/>
      <c r="P38" s="36"/>
      <c r="Q38" s="37"/>
      <c r="R38" s="50"/>
      <c r="S38" s="50"/>
      <c r="T38" s="50"/>
      <c r="U38" s="51" t="s">
        <v>53</v>
      </c>
      <c r="V38" s="50"/>
      <c r="W38" s="147" t="s">
        <v>58</v>
      </c>
      <c r="X38" s="147"/>
      <c r="Y38" s="147"/>
      <c r="Z38" s="147"/>
      <c r="AA38" s="147"/>
      <c r="AB38" s="147"/>
      <c r="AC38" s="147"/>
      <c r="AD38" s="52"/>
      <c r="AE38" s="12"/>
    </row>
    <row r="39" spans="2:31" ht="19.5" customHeight="1" thickTop="1"/>
  </sheetData>
  <mergeCells count="116">
    <mergeCell ref="T5:AB6"/>
    <mergeCell ref="Z10:AB11"/>
    <mergeCell ref="AC10:AD11"/>
    <mergeCell ref="I30:K30"/>
    <mergeCell ref="L30:N30"/>
    <mergeCell ref="R30:W30"/>
    <mergeCell ref="X30:AB30"/>
    <mergeCell ref="B32:O32"/>
    <mergeCell ref="W38:AC38"/>
    <mergeCell ref="E28:H28"/>
    <mergeCell ref="I28:J28"/>
    <mergeCell ref="L28:N28"/>
    <mergeCell ref="B29:E29"/>
    <mergeCell ref="F29:G29"/>
    <mergeCell ref="I29:J29"/>
    <mergeCell ref="L29:N29"/>
    <mergeCell ref="B26:D26"/>
    <mergeCell ref="E26:H26"/>
    <mergeCell ref="I26:K26"/>
    <mergeCell ref="L26:O26"/>
    <mergeCell ref="R26:AD27"/>
    <mergeCell ref="E27:H27"/>
    <mergeCell ref="I27:J27"/>
    <mergeCell ref="L27:N27"/>
    <mergeCell ref="X23:Y23"/>
    <mergeCell ref="AA23:AC23"/>
    <mergeCell ref="I24:K24"/>
    <mergeCell ref="L24:N24"/>
    <mergeCell ref="X24:Z24"/>
    <mergeCell ref="AA24:AC24"/>
    <mergeCell ref="B23:E23"/>
    <mergeCell ref="F23:G23"/>
    <mergeCell ref="I23:J23"/>
    <mergeCell ref="L23:N23"/>
    <mergeCell ref="Q23:T23"/>
    <mergeCell ref="U23:V23"/>
    <mergeCell ref="X21:Y21"/>
    <mergeCell ref="AA21:AC21"/>
    <mergeCell ref="B22:E22"/>
    <mergeCell ref="F22:G22"/>
    <mergeCell ref="I22:J22"/>
    <mergeCell ref="L22:N22"/>
    <mergeCell ref="Q22:T22"/>
    <mergeCell ref="U22:V22"/>
    <mergeCell ref="X22:Y22"/>
    <mergeCell ref="AA22:AC22"/>
    <mergeCell ref="B21:E21"/>
    <mergeCell ref="F21:G21"/>
    <mergeCell ref="I21:J21"/>
    <mergeCell ref="L21:N21"/>
    <mergeCell ref="Q21:T21"/>
    <mergeCell ref="U21:V21"/>
    <mergeCell ref="X19:Y19"/>
    <mergeCell ref="AA19:AC19"/>
    <mergeCell ref="B20:E20"/>
    <mergeCell ref="F20:G20"/>
    <mergeCell ref="I20:J20"/>
    <mergeCell ref="L20:N20"/>
    <mergeCell ref="Q20:T20"/>
    <mergeCell ref="U20:V20"/>
    <mergeCell ref="X20:Y20"/>
    <mergeCell ref="AA20:AC20"/>
    <mergeCell ref="B19:E19"/>
    <mergeCell ref="F19:G19"/>
    <mergeCell ref="I19:J19"/>
    <mergeCell ref="L19:N19"/>
    <mergeCell ref="Q19:T19"/>
    <mergeCell ref="U19:V19"/>
    <mergeCell ref="AB16:AC16"/>
    <mergeCell ref="B18:E18"/>
    <mergeCell ref="F18:H18"/>
    <mergeCell ref="I18:K18"/>
    <mergeCell ref="L18:O18"/>
    <mergeCell ref="Q18:T18"/>
    <mergeCell ref="U18:W18"/>
    <mergeCell ref="X18:Z18"/>
    <mergeCell ref="AA18:AD18"/>
    <mergeCell ref="B16:K16"/>
    <mergeCell ref="L16:N16"/>
    <mergeCell ref="P16:R16"/>
    <mergeCell ref="S16:T16"/>
    <mergeCell ref="V16:W16"/>
    <mergeCell ref="Y16:Z16"/>
    <mergeCell ref="AB14:AD14"/>
    <mergeCell ref="B15:K15"/>
    <mergeCell ref="L15:N15"/>
    <mergeCell ref="P15:R15"/>
    <mergeCell ref="S15:T15"/>
    <mergeCell ref="V15:W15"/>
    <mergeCell ref="Y15:Z15"/>
    <mergeCell ref="AB15:AC15"/>
    <mergeCell ref="B12:G13"/>
    <mergeCell ref="H12:S13"/>
    <mergeCell ref="T12:W13"/>
    <mergeCell ref="X12:AD12"/>
    <mergeCell ref="X13:AD13"/>
    <mergeCell ref="B14:K14"/>
    <mergeCell ref="L14:R14"/>
    <mergeCell ref="S14:U14"/>
    <mergeCell ref="V14:X14"/>
    <mergeCell ref="Y14:AA14"/>
    <mergeCell ref="B7:S7"/>
    <mergeCell ref="T7:AD7"/>
    <mergeCell ref="B8:S9"/>
    <mergeCell ref="T8:AD9"/>
    <mergeCell ref="B10:G11"/>
    <mergeCell ref="H10:U11"/>
    <mergeCell ref="V10:Y11"/>
    <mergeCell ref="B1:O2"/>
    <mergeCell ref="T2:AD2"/>
    <mergeCell ref="T3:AD3"/>
    <mergeCell ref="B4:S4"/>
    <mergeCell ref="T4:AD4"/>
    <mergeCell ref="B5:Q6"/>
    <mergeCell ref="R5:S6"/>
    <mergeCell ref="AC5:AD6"/>
  </mergeCells>
  <phoneticPr fontId="17"/>
  <pageMargins left="0.51181102362204722" right="0" top="0.59055118110236227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湧太郎使用申請書</vt:lpstr>
      <vt:lpstr>記入例</vt:lpstr>
      <vt:lpstr>記入例!Print_Area</vt:lpstr>
      <vt:lpstr>湧太郎使用申請書!Print_Area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H22PC-D20</dc:creator>
  <cp:lastModifiedBy>soumu01</cp:lastModifiedBy>
  <cp:lastPrinted>2023-11-23T05:02:04Z</cp:lastPrinted>
  <dcterms:created xsi:type="dcterms:W3CDTF">2011-03-10T04:09:15Z</dcterms:created>
  <dcterms:modified xsi:type="dcterms:W3CDTF">2023-11-23T05:06:34Z</dcterms:modified>
</cp:coreProperties>
</file>